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001\Desktop\SOMALIA TASKS\SUPPLY CHAIN\TLS CONSTRUCTION RE\"/>
    </mc:Choice>
  </mc:AlternateContent>
  <xr:revisionPtr revIDLastSave="0" documentId="13_ncr:1_{97DB56E6-98AF-4AC1-90D2-7299005B48B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cadweyne IDPS" sheetId="2" r:id="rId1"/>
    <sheet name="EMERGENCY LATRINES" sheetId="3" r:id="rId2"/>
    <sheet name="SUMMARY" sheetId="4" r:id="rId3"/>
  </sheets>
  <definedNames>
    <definedName name="Excel_BuiltIn__FilterDatabase_4" localSheetId="2">#REF!</definedName>
    <definedName name="Excel_BuiltIn__FilterDatabase_4">#REF!</definedName>
    <definedName name="Excel_BuiltIn__FilterDatabase_5" localSheetId="2">#REF!</definedName>
    <definedName name="Excel_BuiltIn__FilterDatabase_5">#REF!</definedName>
    <definedName name="Excel_BuiltIn_Print_Area_3" localSheetId="2">#REF!</definedName>
    <definedName name="Excel_BuiltIn_Print_Area_3">#REF!</definedName>
    <definedName name="Excel_BuiltIn_Print_Area_4" localSheetId="2">#REF!</definedName>
    <definedName name="Excel_BuiltIn_Print_Area_4">#REF!</definedName>
    <definedName name="Excel_BuiltIn_Print_Area_5" localSheetId="2">#REF!</definedName>
    <definedName name="Excel_BuiltIn_Print_Area_5">#REF!</definedName>
    <definedName name="Excel_BuiltIn_Print_Titles_4" localSheetId="2">#REF!</definedName>
    <definedName name="Excel_BuiltIn_Print_Titles_4">#REF!</definedName>
    <definedName name="Excel_BuiltIn_Print_Titles_5" localSheetId="2">#REF!</definedName>
    <definedName name="Excel_BuiltIn_Print_Titles_5">#REF!</definedName>
    <definedName name="_xlnm.Print_Area" localSheetId="1">'EMERGENCY LATRINES'!$A$1:$F$170</definedName>
    <definedName name="_xlnm.Print_Area" localSheetId="2">SUMMARY!$A$3:$D$29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23" i="2" l="1"/>
  <c r="F22" i="2"/>
  <c r="F7" i="3" l="1"/>
  <c r="F8" i="3"/>
  <c r="F9" i="3"/>
  <c r="F10" i="3"/>
  <c r="F11" i="3"/>
  <c r="F6" i="3"/>
  <c r="F13" i="3" l="1"/>
  <c r="F15" i="3" s="1"/>
  <c r="D11" i="4" s="1"/>
  <c r="F12" i="2" l="1"/>
  <c r="F20" i="2"/>
  <c r="F18" i="2"/>
  <c r="F17" i="2"/>
  <c r="F16" i="2"/>
  <c r="F14" i="2"/>
  <c r="F13" i="2"/>
  <c r="F11" i="2"/>
  <c r="F10" i="2"/>
  <c r="F9" i="2"/>
  <c r="F25" i="2" l="1"/>
  <c r="D9" i="4" l="1"/>
  <c r="D13" i="4" s="1"/>
</calcChain>
</file>

<file path=xl/sharedStrings.xml><?xml version="1.0" encoding="utf-8"?>
<sst xmlns="http://schemas.openxmlformats.org/spreadsheetml/2006/main" count="78" uniqueCount="62">
  <si>
    <t>NO</t>
  </si>
  <si>
    <t>Item Description</t>
  </si>
  <si>
    <t>Unit</t>
  </si>
  <si>
    <t>Quantity</t>
  </si>
  <si>
    <t>Unit Rate</t>
  </si>
  <si>
    <t>Supply and install the following  corrugated iron sheets and timber members for the structure</t>
  </si>
  <si>
    <t>150x25mm for fascia board</t>
  </si>
  <si>
    <t>No.</t>
  </si>
  <si>
    <t>30x25mm for purlins</t>
  </si>
  <si>
    <t xml:space="preserve">80x40mm for  rafters, Struts and king posts and ties </t>
  </si>
  <si>
    <t>SM</t>
  </si>
  <si>
    <t>Supply, assemble and fix the following purposed-made standard steel casement Windows and Doors</t>
  </si>
  <si>
    <t xml:space="preserve">Door size 1200x2200mm high </t>
  </si>
  <si>
    <t xml:space="preserve">Steel wire mesh for Ventelations </t>
  </si>
  <si>
    <t xml:space="preserve"> Floor Finished sand </t>
  </si>
  <si>
    <t xml:space="preserve">300 mm thick approved Leveling with  backfill material, well-rammed and compacted </t>
  </si>
  <si>
    <t xml:space="preserve">Supply and install 28 Gauge galvanized corrugated iron sheets </t>
  </si>
  <si>
    <t xml:space="preserve">Window size 1000x1000mm high </t>
  </si>
  <si>
    <t>CONSTRUCTION OF NEW 5 TEMPORARY CLASSROOM MADE WITH G.I SHEET "8m x 6m width" with 4m x 6m office</t>
  </si>
  <si>
    <t>ITEM.</t>
  </si>
  <si>
    <t>DESCRIPTION</t>
  </si>
  <si>
    <t xml:space="preserve">UNIT </t>
  </si>
  <si>
    <t>QTY</t>
  </si>
  <si>
    <t>RATE  (USD)</t>
  </si>
  <si>
    <t>AMOUNT  (USD)</t>
  </si>
  <si>
    <t>BILL OF QUANTITY FOR PROPOSED OF CONSTRUCTION OF NEW TEMPORARY CLASSROOMS AND ONE OFFICE</t>
  </si>
  <si>
    <t>TOTAL AMOUNT</t>
  </si>
  <si>
    <t>Total Amount (USD)</t>
  </si>
  <si>
    <t xml:space="preserve">Supply and fix of ceiling board 5mm thickness, including fixing timber sas approved by the engineers </t>
  </si>
  <si>
    <t xml:space="preserve">Excavate and fix the local column (Xarar) with diamater of 7mm. </t>
  </si>
  <si>
    <t>Digging of the pit (1.6×1.2x2.5)m and including
Excavation of foundation trenches of mouth cover of the S.tank (5.6mx0.4mx0.7m), cart away excavated soil from the site.</t>
  </si>
  <si>
    <t>Construction of latrine supper structure(1.7x1.5×2.2)m, this includes, 1-Local hard poles for Vertical post- 80mm dia, eight pieces 3m length each,2-three pieces of wooden(80X40)mm on the roof frame and in the middle, 3- Four wooden ties (80×40)mm at bottom, middle and top ending of CGI, 4-thirteen pieces of Corrugated Iron sheet (900×2000)mm Gaud 28, pre- colored or painted red color, 5-Two pieces of ficiana board on the outer frame of Latrine roof for good appearance, 6- CGI Fabricated Door (700×1800)mm with locks, 7-Nails in different sizes.</t>
  </si>
  <si>
    <t>Floor of the Latrine, this includes, 1- raising the flooring 200mm from ground level with selected material, 2- plain concrete for flooring in mixed ration 1:3:5 with smooth finish of cement grout, while flooring the slope 1:2 must be maintained. 3- 100 mm Delivery pipe must placed at angle of 45 degree towards latrine pit. 4- Latrine setting hole, Construction of Rubble stone foundation 40cm thickness (afgooy) for pit latrine and some latrines will make disability hand rails and ramps</t>
  </si>
  <si>
    <t>Covering latrine pit (2.4×2*0.15)m with RCC" ration 1:2:4 this icluds, 1-four Iron bar @12mm dia placed at 20mm both ways, wire, 2- not using Local hard poles (tiir), 3-Cement, sand, Aggregate and water,4- 75mm dia ventilation on the Pit 3m high, 5- Plastic sheet for concreting for retaining water while concreting and wooden support requirement</t>
  </si>
  <si>
    <t>Visibility of Donor and CISP logs on visible side of latrines</t>
  </si>
  <si>
    <r>
      <t>m</t>
    </r>
    <r>
      <rPr>
        <vertAlign val="superscript"/>
        <sz val="12"/>
        <color indexed="8"/>
        <rFont val="Tahoma"/>
        <family val="2"/>
      </rPr>
      <t>3</t>
    </r>
  </si>
  <si>
    <t>lms</t>
  </si>
  <si>
    <t>Total Cost of One latrine</t>
  </si>
  <si>
    <t>Total Cost of 4 latrines</t>
  </si>
  <si>
    <t>BILL OF QUANTITY FOR PROPOSED OF CONSTRUCTION OF EMERGENCY LATRINES</t>
  </si>
  <si>
    <t>ESTIMATED BOQ OF EMERGENCY LATRINES</t>
  </si>
  <si>
    <t>SUMMARY</t>
  </si>
  <si>
    <t>ITEM NO.</t>
  </si>
  <si>
    <t>PAGE</t>
  </si>
  <si>
    <t>AMOUNT (US$)</t>
  </si>
  <si>
    <t>PROPOSED CONSTRUCTION OF CLASSROOMS, LATRINES, ELAVATOR WATER TANK AND WATER TAP</t>
  </si>
  <si>
    <t>1</t>
  </si>
  <si>
    <t>TOTAL AMOUNT CARRIED TO FORM THIS BOQ</t>
  </si>
  <si>
    <t>Name of the Company</t>
  </si>
  <si>
    <t>Company representative Name</t>
  </si>
  <si>
    <t>Title</t>
  </si>
  <si>
    <t>Date</t>
  </si>
  <si>
    <t>Signature</t>
  </si>
  <si>
    <t>Stamp</t>
  </si>
  <si>
    <t>Lm</t>
  </si>
  <si>
    <t>lm</t>
  </si>
  <si>
    <t>CONSTRUCTION OF PERIMETER WALL MADE WITH G.I SHEET for 40M x 20M and Height 3M</t>
  </si>
  <si>
    <t xml:space="preserve">Excavate and fix the local column (Xarar) with diamater of 7mm for every 1.2m </t>
  </si>
  <si>
    <t>CONSTRUCTION OF FIVE TEMPORARAY CLASSROOMS, 1 OFFICE AND PERIMETER WALL</t>
  </si>
  <si>
    <t>Paint CISP, Donor and authorities logos on the newly constructed perimeter wall and TLS  as approved by engineer</t>
  </si>
  <si>
    <t xml:space="preserve">wall sheets as  IT4 profile gauge 28 pre-painted galvanised wall sheets laid with 95 mm side and 200 mm end laps hook bolts, PVC washer and tropicalized slip cup and timber roof trusses c/c 2m All wall trusses anchored with 7 mm dia bars local column casted in the wall beam. Dimenstions: tie beam 2"x6", Rafters 2'x4", Purloins 2"x3"  </t>
  </si>
  <si>
    <t>Installation of 2000 Litre PVC Water Tank, Hand-wash facility: this includes (600×600×1000)mm supporting hallow blocks fully finished, twenty liter jerrycan with tap at jerrycan, with wand-washing pasin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</si>
</sst>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u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name val="Times New Roman"/>
      <family val="1"/>
    </font>
    <font>
      <sz val="11"/>
      <name val="Tahoma"/>
      <family val="2"/>
    </font>
    <font>
      <b/>
      <u/>
      <sz val="11"/>
      <name val="Tahoma"/>
      <family val="2"/>
    </font>
    <font>
      <b/>
      <sz val="11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u/>
      <sz val="11"/>
      <name val="Calibri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1"/>
    </font>
    <font>
      <sz val="12"/>
      <color theme="1"/>
      <name val="Tahoma"/>
      <family val="2"/>
    </font>
    <font>
      <sz val="9"/>
      <name val="Tahoma"/>
      <family val="2"/>
    </font>
    <font>
      <sz val="9"/>
      <name val="Times New Roman"/>
      <family val="1"/>
    </font>
    <font>
      <sz val="12"/>
      <name val="Tahoma"/>
      <family val="2"/>
    </font>
    <font>
      <b/>
      <u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color theme="1"/>
      <name val="Tahoma"/>
      <family val="2"/>
    </font>
    <font>
      <vertAlign val="superscript"/>
      <sz val="12"/>
      <color indexed="8"/>
      <name val="Tahoma"/>
      <family val="2"/>
    </font>
    <font>
      <b/>
      <sz val="14"/>
      <name val="Noto serif"/>
    </font>
    <font>
      <sz val="12"/>
      <name val="Noto Serif"/>
    </font>
    <font>
      <sz val="14"/>
      <name val="Noto Serif"/>
    </font>
    <font>
      <b/>
      <sz val="14"/>
      <name val="Book Antiqua"/>
      <family val="1"/>
    </font>
    <font>
      <b/>
      <sz val="12"/>
      <name val="Noto serif"/>
    </font>
    <font>
      <b/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rgb="FFF7CAAC"/>
      </patternFill>
    </fill>
    <fill>
      <patternFill patternType="solid">
        <fgColor theme="4" tint="0.39997558519241921"/>
        <bgColor rgb="FFE2EFD9"/>
      </patternFill>
    </fill>
    <fill>
      <patternFill patternType="solid">
        <fgColor theme="4" tint="0.39997558519241921"/>
        <bgColor rgb="FF00B0F0"/>
      </patternFill>
    </fill>
    <fill>
      <patternFill patternType="solid">
        <fgColor theme="4" tint="0.39997558519241921"/>
        <bgColor rgb="FFDEEAF6"/>
      </patternFill>
    </fill>
    <fill>
      <patternFill patternType="solid">
        <fgColor theme="4" tint="0.39997558519241921"/>
        <bgColor rgb="FF66FFFF"/>
      </patternFill>
    </fill>
    <fill>
      <patternFill patternType="solid">
        <fgColor theme="4" tint="0.39997558519241921"/>
        <bgColor rgb="FFCCCC00"/>
      </patternFill>
    </fill>
    <fill>
      <patternFill patternType="solid">
        <fgColor theme="0" tint="-0.249977111117893"/>
        <bgColor rgb="FFFFCC6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1" fillId="3" borderId="1" xfId="3" applyFill="1" applyBorder="1"/>
    <xf numFmtId="0" fontId="1" fillId="3" borderId="2" xfId="3" applyFill="1" applyBorder="1"/>
    <xf numFmtId="2" fontId="1" fillId="3" borderId="2" xfId="3" applyNumberFormat="1" applyFill="1" applyBorder="1" applyAlignment="1">
      <alignment wrapText="1"/>
    </xf>
    <xf numFmtId="2" fontId="1" fillId="3" borderId="3" xfId="3" applyNumberFormat="1" applyFill="1" applyBorder="1" applyAlignment="1">
      <alignment wrapText="1"/>
    </xf>
    <xf numFmtId="0" fontId="1" fillId="4" borderId="15" xfId="3" applyFill="1" applyBorder="1"/>
    <xf numFmtId="0" fontId="1" fillId="4" borderId="0" xfId="3" applyFill="1"/>
    <xf numFmtId="0" fontId="3" fillId="3" borderId="2" xfId="3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center" vertical="center"/>
    </xf>
    <xf numFmtId="0" fontId="3" fillId="3" borderId="16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2" fillId="5" borderId="17" xfId="3" applyFont="1" applyFill="1" applyBorder="1" applyAlignment="1">
      <alignment horizontal="center" vertical="center" wrapText="1"/>
    </xf>
    <xf numFmtId="2" fontId="2" fillId="5" borderId="17" xfId="3" applyNumberFormat="1" applyFont="1" applyFill="1" applyBorder="1" applyAlignment="1">
      <alignment horizontal="center" vertical="center" wrapText="1"/>
    </xf>
    <xf numFmtId="2" fontId="2" fillId="5" borderId="17" xfId="4" applyNumberFormat="1" applyFont="1" applyFill="1" applyBorder="1" applyAlignment="1">
      <alignment horizontal="right" vertical="center" wrapText="1"/>
    </xf>
    <xf numFmtId="0" fontId="5" fillId="2" borderId="17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wrapText="1"/>
    </xf>
    <xf numFmtId="0" fontId="7" fillId="2" borderId="17" xfId="3" applyFont="1" applyFill="1" applyBorder="1" applyAlignment="1">
      <alignment horizontal="center" vertical="center"/>
    </xf>
    <xf numFmtId="2" fontId="7" fillId="2" borderId="17" xfId="3" applyNumberFormat="1" applyFont="1" applyFill="1" applyBorder="1" applyAlignment="1">
      <alignment horizontal="center" vertical="center" wrapText="1"/>
    </xf>
    <xf numFmtId="0" fontId="8" fillId="0" borderId="17" xfId="3" applyFont="1" applyBorder="1" applyAlignment="1">
      <alignment horizontal="center"/>
    </xf>
    <xf numFmtId="0" fontId="9" fillId="0" borderId="17" xfId="3" applyFont="1" applyBorder="1" applyAlignment="1">
      <alignment horizontal="left" wrapText="1"/>
    </xf>
    <xf numFmtId="3" fontId="9" fillId="3" borderId="17" xfId="3" applyNumberFormat="1" applyFont="1" applyFill="1" applyBorder="1" applyAlignment="1">
      <alignment horizontal="center"/>
    </xf>
    <xf numFmtId="166" fontId="9" fillId="3" borderId="17" xfId="3" applyNumberFormat="1" applyFont="1" applyFill="1" applyBorder="1" applyAlignment="1">
      <alignment horizontal="center"/>
    </xf>
    <xf numFmtId="43" fontId="9" fillId="3" borderId="17" xfId="4" applyFont="1" applyFill="1" applyBorder="1" applyAlignment="1"/>
    <xf numFmtId="4" fontId="9" fillId="3" borderId="17" xfId="3" applyNumberFormat="1" applyFont="1" applyFill="1" applyBorder="1" applyAlignment="1">
      <alignment horizontal="center"/>
    </xf>
    <xf numFmtId="2" fontId="1" fillId="4" borderId="0" xfId="3" applyNumberFormat="1" applyFill="1" applyAlignment="1">
      <alignment wrapText="1"/>
    </xf>
    <xf numFmtId="43" fontId="11" fillId="3" borderId="17" xfId="4" applyFont="1" applyFill="1" applyBorder="1" applyAlignment="1"/>
    <xf numFmtId="3" fontId="11" fillId="3" borderId="17" xfId="3" applyNumberFormat="1" applyFont="1" applyFill="1" applyBorder="1" applyAlignment="1">
      <alignment horizontal="center"/>
    </xf>
    <xf numFmtId="4" fontId="11" fillId="3" borderId="17" xfId="3" applyNumberFormat="1" applyFont="1" applyFill="1" applyBorder="1" applyAlignment="1">
      <alignment horizontal="center"/>
    </xf>
    <xf numFmtId="4" fontId="10" fillId="3" borderId="17" xfId="3" applyNumberFormat="1" applyFont="1" applyFill="1" applyBorder="1" applyAlignment="1">
      <alignment horizontal="center"/>
    </xf>
    <xf numFmtId="3" fontId="10" fillId="3" borderId="17" xfId="3" applyNumberFormat="1" applyFont="1" applyFill="1" applyBorder="1" applyAlignment="1">
      <alignment horizontal="center"/>
    </xf>
    <xf numFmtId="0" fontId="16" fillId="3" borderId="17" xfId="3" applyFont="1" applyFill="1" applyBorder="1" applyAlignment="1">
      <alignment wrapText="1"/>
    </xf>
    <xf numFmtId="3" fontId="16" fillId="3" borderId="17" xfId="3" applyNumberFormat="1" applyFont="1" applyFill="1" applyBorder="1" applyAlignment="1">
      <alignment wrapText="1"/>
    </xf>
    <xf numFmtId="166" fontId="16" fillId="3" borderId="17" xfId="3" applyNumberFormat="1" applyFont="1" applyFill="1" applyBorder="1" applyAlignment="1">
      <alignment wrapText="1"/>
    </xf>
    <xf numFmtId="2" fontId="19" fillId="3" borderId="17" xfId="6" applyNumberFormat="1" applyFont="1" applyFill="1" applyBorder="1" applyAlignment="1">
      <alignment horizontal="center" vertical="center"/>
    </xf>
    <xf numFmtId="3" fontId="16" fillId="3" borderId="17" xfId="3" applyNumberFormat="1" applyFont="1" applyFill="1" applyBorder="1" applyAlignment="1">
      <alignment horizontal="center" vertical="center" wrapText="1"/>
    </xf>
    <xf numFmtId="166" fontId="16" fillId="3" borderId="17" xfId="3" applyNumberFormat="1" applyFont="1" applyFill="1" applyBorder="1" applyAlignment="1">
      <alignment horizontal="center" vertical="center" wrapText="1"/>
    </xf>
    <xf numFmtId="0" fontId="20" fillId="3" borderId="17" xfId="7" applyFont="1" applyFill="1" applyBorder="1" applyAlignment="1">
      <alignment horizontal="center" vertical="center" wrapText="1"/>
    </xf>
    <xf numFmtId="0" fontId="21" fillId="3" borderId="17" xfId="7" applyFont="1" applyFill="1" applyBorder="1" applyAlignment="1">
      <alignment horizontal="left" vertical="top" wrapText="1"/>
    </xf>
    <xf numFmtId="2" fontId="19" fillId="3" borderId="17" xfId="7" applyNumberFormat="1" applyFont="1" applyFill="1" applyBorder="1" applyAlignment="1">
      <alignment horizontal="center" vertical="center" wrapText="1"/>
    </xf>
    <xf numFmtId="0" fontId="19" fillId="3" borderId="17" xfId="7" applyFont="1" applyFill="1" applyBorder="1" applyAlignment="1">
      <alignment horizontal="left" vertical="top" wrapText="1"/>
    </xf>
    <xf numFmtId="44" fontId="19" fillId="3" borderId="17" xfId="8" applyFont="1" applyFill="1" applyBorder="1" applyAlignment="1">
      <alignment horizontal="right" vertical="center"/>
    </xf>
    <xf numFmtId="3" fontId="9" fillId="3" borderId="17" xfId="3" quotePrefix="1" applyNumberFormat="1" applyFont="1" applyFill="1" applyBorder="1" applyAlignment="1">
      <alignment horizontal="center"/>
    </xf>
    <xf numFmtId="0" fontId="9" fillId="3" borderId="17" xfId="3" applyFont="1" applyFill="1" applyBorder="1" applyAlignment="1">
      <alignment horizontal="center"/>
    </xf>
    <xf numFmtId="43" fontId="10" fillId="3" borderId="17" xfId="4" applyFont="1" applyFill="1" applyBorder="1" applyAlignment="1"/>
    <xf numFmtId="0" fontId="23" fillId="3" borderId="17" xfId="7" applyFont="1" applyFill="1" applyBorder="1" applyAlignment="1">
      <alignment horizontal="left" vertical="center" wrapText="1"/>
    </xf>
    <xf numFmtId="2" fontId="23" fillId="3" borderId="17" xfId="7" applyNumberFormat="1" applyFont="1" applyFill="1" applyBorder="1" applyAlignment="1">
      <alignment horizontal="center" vertical="center" wrapText="1"/>
    </xf>
    <xf numFmtId="44" fontId="24" fillId="3" borderId="17" xfId="8" applyFont="1" applyFill="1" applyBorder="1" applyAlignment="1">
      <alignment horizontal="right" vertical="center"/>
    </xf>
    <xf numFmtId="44" fontId="23" fillId="3" borderId="17" xfId="8" applyFont="1" applyFill="1" applyBorder="1" applyAlignment="1">
      <alignment horizontal="right" vertical="center"/>
    </xf>
    <xf numFmtId="0" fontId="26" fillId="3" borderId="17" xfId="3" applyFont="1" applyFill="1" applyBorder="1"/>
    <xf numFmtId="3" fontId="25" fillId="3" borderId="17" xfId="3" applyNumberFormat="1" applyFont="1" applyFill="1" applyBorder="1" applyAlignment="1">
      <alignment horizontal="center"/>
    </xf>
    <xf numFmtId="166" fontId="25" fillId="3" borderId="17" xfId="3" applyNumberFormat="1" applyFont="1" applyFill="1" applyBorder="1" applyAlignment="1">
      <alignment horizontal="center"/>
    </xf>
    <xf numFmtId="4" fontId="25" fillId="3" borderId="17" xfId="3" applyNumberFormat="1" applyFont="1" applyFill="1" applyBorder="1"/>
    <xf numFmtId="4" fontId="27" fillId="3" borderId="17" xfId="3" applyNumberFormat="1" applyFont="1" applyFill="1" applyBorder="1" applyAlignment="1">
      <alignment horizontal="center"/>
    </xf>
    <xf numFmtId="43" fontId="27" fillId="3" borderId="17" xfId="4" applyFont="1" applyFill="1" applyBorder="1" applyAlignment="1"/>
    <xf numFmtId="44" fontId="28" fillId="3" borderId="17" xfId="8" applyFont="1" applyFill="1" applyBorder="1" applyAlignment="1">
      <alignment horizontal="center"/>
    </xf>
    <xf numFmtId="44" fontId="29" fillId="3" borderId="17" xfId="8" applyFont="1" applyFill="1" applyBorder="1" applyAlignment="1">
      <alignment horizontal="center"/>
    </xf>
    <xf numFmtId="44" fontId="28" fillId="3" borderId="17" xfId="8" applyFont="1" applyFill="1" applyBorder="1" applyAlignment="1"/>
    <xf numFmtId="0" fontId="1" fillId="3" borderId="17" xfId="3" applyFill="1" applyBorder="1"/>
    <xf numFmtId="2" fontId="1" fillId="3" borderId="17" xfId="3" applyNumberFormat="1" applyFill="1" applyBorder="1" applyAlignment="1">
      <alignment wrapText="1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4" fontId="16" fillId="0" borderId="11" xfId="2" applyFont="1" applyBorder="1" applyAlignment="1">
      <alignment vertical="center"/>
    </xf>
    <xf numFmtId="44" fontId="16" fillId="0" borderId="14" xfId="2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6" fillId="3" borderId="17" xfId="3" applyFont="1" applyFill="1" applyBorder="1" applyAlignment="1">
      <alignment vertical="center" wrapText="1"/>
    </xf>
    <xf numFmtId="0" fontId="16" fillId="3" borderId="17" xfId="3" applyFont="1" applyFill="1" applyBorder="1" applyAlignment="1">
      <alignment horizontal="left" vertical="center" wrapText="1"/>
    </xf>
    <xf numFmtId="2" fontId="30" fillId="3" borderId="17" xfId="3" applyNumberFormat="1" applyFont="1" applyFill="1" applyBorder="1" applyAlignment="1">
      <alignment horizontal="center" vertical="center" wrapText="1"/>
    </xf>
    <xf numFmtId="3" fontId="21" fillId="3" borderId="17" xfId="3" applyNumberFormat="1" applyFont="1" applyFill="1" applyBorder="1" applyAlignment="1">
      <alignment horizontal="center" vertical="center"/>
    </xf>
    <xf numFmtId="3" fontId="9" fillId="3" borderId="17" xfId="3" applyNumberFormat="1" applyFont="1" applyFill="1" applyBorder="1" applyAlignment="1">
      <alignment horizontal="center" vertical="center"/>
    </xf>
    <xf numFmtId="166" fontId="9" fillId="3" borderId="17" xfId="3" applyNumberFormat="1" applyFont="1" applyFill="1" applyBorder="1" applyAlignment="1">
      <alignment horizontal="center" vertical="center"/>
    </xf>
    <xf numFmtId="4" fontId="9" fillId="3" borderId="17" xfId="3" applyNumberFormat="1" applyFont="1" applyFill="1" applyBorder="1" applyAlignment="1">
      <alignment horizontal="center" vertical="center"/>
    </xf>
    <xf numFmtId="0" fontId="8" fillId="3" borderId="17" xfId="3" applyFont="1" applyFill="1" applyBorder="1" applyAlignment="1">
      <alignment horizontal="center"/>
    </xf>
    <xf numFmtId="0" fontId="10" fillId="3" borderId="17" xfId="3" applyFont="1" applyFill="1" applyBorder="1" applyAlignment="1">
      <alignment horizontal="left" wrapText="1"/>
    </xf>
    <xf numFmtId="0" fontId="9" fillId="3" borderId="17" xfId="3" applyFont="1" applyFill="1" applyBorder="1" applyAlignment="1">
      <alignment horizontal="left" wrapText="1"/>
    </xf>
    <xf numFmtId="0" fontId="12" fillId="3" borderId="17" xfId="3" applyFont="1" applyFill="1" applyBorder="1" applyAlignment="1">
      <alignment horizontal="left" wrapText="1"/>
    </xf>
    <xf numFmtId="0" fontId="11" fillId="3" borderId="17" xfId="3" applyFont="1" applyFill="1" applyBorder="1" applyAlignment="1">
      <alignment horizontal="left" wrapText="1"/>
    </xf>
    <xf numFmtId="0" fontId="11" fillId="3" borderId="17" xfId="3" applyFont="1" applyFill="1" applyBorder="1" applyAlignment="1">
      <alignment horizontal="center"/>
    </xf>
    <xf numFmtId="166" fontId="11" fillId="3" borderId="17" xfId="3" applyNumberFormat="1" applyFont="1" applyFill="1" applyBorder="1" applyAlignment="1">
      <alignment horizontal="center"/>
    </xf>
    <xf numFmtId="0" fontId="13" fillId="3" borderId="17" xfId="3" applyFont="1" applyFill="1" applyBorder="1" applyAlignment="1">
      <alignment horizontal="left" wrapText="1"/>
    </xf>
    <xf numFmtId="2" fontId="8" fillId="3" borderId="17" xfId="3" applyNumberFormat="1" applyFont="1" applyFill="1" applyBorder="1" applyAlignment="1">
      <alignment horizontal="center"/>
    </xf>
    <xf numFmtId="0" fontId="13" fillId="3" borderId="17" xfId="5" applyFont="1" applyFill="1" applyBorder="1" applyAlignment="1">
      <alignment horizontal="left" wrapText="1"/>
    </xf>
    <xf numFmtId="0" fontId="10" fillId="3" borderId="17" xfId="3" applyFont="1" applyFill="1" applyBorder="1" applyAlignment="1">
      <alignment horizontal="center" wrapText="1"/>
    </xf>
    <xf numFmtId="0" fontId="14" fillId="3" borderId="17" xfId="3" applyFont="1" applyFill="1" applyBorder="1" applyAlignment="1">
      <alignment horizontal="center"/>
    </xf>
    <xf numFmtId="0" fontId="15" fillId="3" borderId="17" xfId="3" applyFont="1" applyFill="1" applyBorder="1" applyAlignment="1">
      <alignment horizontal="center" wrapText="1"/>
    </xf>
    <xf numFmtId="0" fontId="15" fillId="3" borderId="17" xfId="3" applyFont="1" applyFill="1" applyBorder="1" applyAlignment="1">
      <alignment wrapText="1"/>
    </xf>
    <xf numFmtId="0" fontId="17" fillId="3" borderId="17" xfId="3" applyFont="1" applyFill="1" applyBorder="1" applyAlignment="1">
      <alignment wrapText="1"/>
    </xf>
    <xf numFmtId="0" fontId="17" fillId="3" borderId="17" xfId="3" applyFont="1" applyFill="1" applyBorder="1" applyAlignment="1">
      <alignment horizontal="center" vertical="center" wrapText="1"/>
    </xf>
    <xf numFmtId="0" fontId="18" fillId="3" borderId="17" xfId="3" applyFont="1" applyFill="1" applyBorder="1" applyAlignment="1">
      <alignment wrapText="1"/>
    </xf>
    <xf numFmtId="0" fontId="17" fillId="3" borderId="17" xfId="3" applyFont="1" applyFill="1" applyBorder="1" applyAlignment="1">
      <alignment horizontal="center" wrapText="1"/>
    </xf>
    <xf numFmtId="0" fontId="22" fillId="3" borderId="17" xfId="3" applyFont="1" applyFill="1" applyBorder="1" applyAlignment="1">
      <alignment horizontal="left" wrapText="1"/>
    </xf>
    <xf numFmtId="0" fontId="9" fillId="3" borderId="17" xfId="3" applyFont="1" applyFill="1" applyBorder="1" applyAlignment="1">
      <alignment horizontal="left" vertical="top" wrapText="1"/>
    </xf>
    <xf numFmtId="0" fontId="9" fillId="3" borderId="17" xfId="3" applyFont="1" applyFill="1" applyBorder="1" applyAlignment="1">
      <alignment wrapText="1"/>
    </xf>
    <xf numFmtId="0" fontId="11" fillId="3" borderId="17" xfId="3" applyFont="1" applyFill="1" applyBorder="1" applyAlignment="1">
      <alignment horizontal="center" wrapText="1"/>
    </xf>
    <xf numFmtId="166" fontId="13" fillId="3" borderId="17" xfId="3" applyNumberFormat="1" applyFont="1" applyFill="1" applyBorder="1" applyAlignment="1">
      <alignment horizontal="center"/>
    </xf>
    <xf numFmtId="0" fontId="25" fillId="3" borderId="17" xfId="3" applyFont="1" applyFill="1" applyBorder="1" applyAlignment="1">
      <alignment horizontal="center"/>
    </xf>
    <xf numFmtId="0" fontId="25" fillId="3" borderId="17" xfId="3" applyFont="1" applyFill="1" applyBorder="1" applyAlignment="1">
      <alignment horizontal="left" wrapText="1"/>
    </xf>
    <xf numFmtId="0" fontId="27" fillId="3" borderId="17" xfId="3" applyFont="1" applyFill="1" applyBorder="1" applyAlignment="1">
      <alignment horizontal="left" wrapText="1"/>
    </xf>
    <xf numFmtId="44" fontId="28" fillId="3" borderId="17" xfId="8" applyFont="1" applyFill="1" applyBorder="1" applyAlignment="1">
      <alignment horizontal="left" wrapText="1"/>
    </xf>
    <xf numFmtId="0" fontId="30" fillId="3" borderId="17" xfId="3" applyFont="1" applyFill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0" fontId="21" fillId="4" borderId="0" xfId="9" applyFont="1" applyFill="1" applyAlignment="1">
      <alignment horizontal="center"/>
    </xf>
    <xf numFmtId="0" fontId="21" fillId="4" borderId="0" xfId="9" applyFont="1" applyFill="1" applyAlignment="1">
      <alignment horizontal="left" indent="1"/>
    </xf>
    <xf numFmtId="1" fontId="21" fillId="4" borderId="0" xfId="9" applyNumberFormat="1" applyFont="1" applyFill="1" applyAlignment="1">
      <alignment horizontal="center"/>
    </xf>
    <xf numFmtId="164" fontId="21" fillId="4" borderId="0" xfId="10" applyFont="1" applyFill="1" applyBorder="1"/>
    <xf numFmtId="0" fontId="21" fillId="4" borderId="0" xfId="9" applyFont="1" applyFill="1"/>
    <xf numFmtId="0" fontId="21" fillId="3" borderId="0" xfId="9" applyFont="1" applyFill="1" applyAlignment="1">
      <alignment horizontal="center"/>
    </xf>
    <xf numFmtId="0" fontId="21" fillId="3" borderId="0" xfId="9" applyFont="1" applyFill="1" applyAlignment="1">
      <alignment horizontal="left" indent="1"/>
    </xf>
    <xf numFmtId="1" fontId="21" fillId="3" borderId="0" xfId="9" applyNumberFormat="1" applyFont="1" applyFill="1" applyAlignment="1">
      <alignment horizontal="center"/>
    </xf>
    <xf numFmtId="164" fontId="21" fillId="3" borderId="0" xfId="10" applyFont="1" applyFill="1" applyBorder="1"/>
    <xf numFmtId="0" fontId="2" fillId="5" borderId="17" xfId="9" applyFont="1" applyFill="1" applyBorder="1" applyAlignment="1">
      <alignment horizontal="center" vertical="center" wrapText="1"/>
    </xf>
    <xf numFmtId="0" fontId="2" fillId="5" borderId="17" xfId="9" applyFont="1" applyFill="1" applyBorder="1" applyAlignment="1">
      <alignment horizontal="center" vertical="center"/>
    </xf>
    <xf numFmtId="4" fontId="2" fillId="5" borderId="17" xfId="9" applyNumberFormat="1" applyFont="1" applyFill="1" applyBorder="1" applyAlignment="1">
      <alignment horizontal="center" vertical="center" wrapText="1"/>
    </xf>
    <xf numFmtId="0" fontId="21" fillId="3" borderId="17" xfId="9" applyFont="1" applyFill="1" applyBorder="1" applyAlignment="1">
      <alignment horizontal="center"/>
    </xf>
    <xf numFmtId="0" fontId="21" fillId="3" borderId="17" xfId="9" applyFont="1" applyFill="1" applyBorder="1" applyAlignment="1">
      <alignment horizontal="left" indent="1"/>
    </xf>
    <xf numFmtId="1" fontId="21" fillId="3" borderId="17" xfId="9" applyNumberFormat="1" applyFont="1" applyFill="1" applyBorder="1" applyAlignment="1">
      <alignment horizontal="center"/>
    </xf>
    <xf numFmtId="164" fontId="21" fillId="3" borderId="17" xfId="10" applyFont="1" applyFill="1" applyBorder="1"/>
    <xf numFmtId="0" fontId="1" fillId="4" borderId="0" xfId="9" applyFill="1"/>
    <xf numFmtId="0" fontId="33" fillId="15" borderId="17" xfId="9" applyFont="1" applyFill="1" applyBorder="1" applyAlignment="1">
      <alignment horizontal="center"/>
    </xf>
    <xf numFmtId="1" fontId="33" fillId="15" borderId="17" xfId="9" applyNumberFormat="1" applyFont="1" applyFill="1" applyBorder="1" applyAlignment="1">
      <alignment horizontal="center"/>
    </xf>
    <xf numFmtId="164" fontId="33" fillId="15" borderId="17" xfId="10" applyFont="1" applyFill="1" applyBorder="1"/>
    <xf numFmtId="0" fontId="34" fillId="3" borderId="17" xfId="9" applyFont="1" applyFill="1" applyBorder="1" applyAlignment="1">
      <alignment horizontal="center"/>
    </xf>
    <xf numFmtId="0" fontId="34" fillId="3" borderId="17" xfId="9" applyFont="1" applyFill="1" applyBorder="1" applyAlignment="1">
      <alignment horizontal="left" indent="1"/>
    </xf>
    <xf numFmtId="49" fontId="34" fillId="3" borderId="17" xfId="9" quotePrefix="1" applyNumberFormat="1" applyFont="1" applyFill="1" applyBorder="1" applyAlignment="1">
      <alignment horizontal="center"/>
    </xf>
    <xf numFmtId="164" fontId="34" fillId="3" borderId="17" xfId="10" applyFont="1" applyFill="1" applyBorder="1"/>
    <xf numFmtId="0" fontId="35" fillId="3" borderId="17" xfId="9" applyFont="1" applyFill="1" applyBorder="1" applyAlignment="1">
      <alignment horizontal="center"/>
    </xf>
    <xf numFmtId="44" fontId="35" fillId="3" borderId="17" xfId="11" applyFont="1" applyFill="1" applyBorder="1"/>
    <xf numFmtId="0" fontId="35" fillId="3" borderId="17" xfId="9" applyFont="1" applyFill="1" applyBorder="1" applyAlignment="1">
      <alignment horizontal="left" indent="1"/>
    </xf>
    <xf numFmtId="1" fontId="35" fillId="3" borderId="17" xfId="9" applyNumberFormat="1" applyFont="1" applyFill="1" applyBorder="1" applyAlignment="1">
      <alignment horizontal="center"/>
    </xf>
    <xf numFmtId="0" fontId="33" fillId="3" borderId="17" xfId="9" applyFont="1" applyFill="1" applyBorder="1" applyAlignment="1">
      <alignment horizontal="center"/>
    </xf>
    <xf numFmtId="0" fontId="36" fillId="3" borderId="17" xfId="9" applyFont="1" applyFill="1" applyBorder="1" applyAlignment="1">
      <alignment horizontal="left" indent="1"/>
    </xf>
    <xf numFmtId="1" fontId="36" fillId="3" borderId="17" xfId="9" applyNumberFormat="1" applyFont="1" applyFill="1" applyBorder="1" applyAlignment="1">
      <alignment horizontal="center"/>
    </xf>
    <xf numFmtId="164" fontId="32" fillId="3" borderId="17" xfId="10" applyFont="1" applyFill="1" applyBorder="1"/>
    <xf numFmtId="0" fontId="36" fillId="3" borderId="17" xfId="9" applyFont="1" applyFill="1" applyBorder="1" applyAlignment="1">
      <alignment horizontal="center" vertical="center" wrapText="1"/>
    </xf>
    <xf numFmtId="0" fontId="36" fillId="3" borderId="17" xfId="9" applyFont="1" applyFill="1" applyBorder="1" applyAlignment="1">
      <alignment horizontal="left" vertical="center" wrapText="1"/>
    </xf>
    <xf numFmtId="1" fontId="36" fillId="3" borderId="17" xfId="9" applyNumberFormat="1" applyFont="1" applyFill="1" applyBorder="1"/>
    <xf numFmtId="0" fontId="21" fillId="3" borderId="0" xfId="9" applyFont="1" applyFill="1"/>
    <xf numFmtId="43" fontId="21" fillId="3" borderId="0" xfId="9" applyNumberFormat="1" applyFont="1" applyFill="1"/>
    <xf numFmtId="43" fontId="21" fillId="4" borderId="0" xfId="9" applyNumberFormat="1" applyFont="1" applyFill="1"/>
    <xf numFmtId="44" fontId="16" fillId="0" borderId="4" xfId="2" applyFont="1" applyBorder="1" applyAlignment="1">
      <alignment horizontal="center" vertical="center"/>
    </xf>
    <xf numFmtId="0" fontId="35" fillId="3" borderId="17" xfId="9" applyFont="1" applyFill="1" applyBorder="1" applyAlignment="1">
      <alignment horizontal="center" vertical="center"/>
    </xf>
    <xf numFmtId="49" fontId="35" fillId="3" borderId="17" xfId="9" applyNumberFormat="1" applyFont="1" applyFill="1" applyBorder="1" applyAlignment="1">
      <alignment horizontal="center" vertical="center"/>
    </xf>
    <xf numFmtId="1" fontId="35" fillId="3" borderId="17" xfId="9" applyNumberFormat="1" applyFont="1" applyFill="1" applyBorder="1" applyAlignment="1">
      <alignment horizontal="center" vertical="center"/>
    </xf>
    <xf numFmtId="44" fontId="35" fillId="3" borderId="17" xfId="11" applyFont="1" applyFill="1" applyBorder="1" applyAlignment="1">
      <alignment vertical="center"/>
    </xf>
    <xf numFmtId="164" fontId="35" fillId="3" borderId="17" xfId="10" applyFont="1" applyFill="1" applyBorder="1" applyAlignment="1">
      <alignment vertical="center"/>
    </xf>
    <xf numFmtId="0" fontId="34" fillId="16" borderId="17" xfId="9" applyFont="1" applyFill="1" applyBorder="1" applyAlignment="1">
      <alignment horizontal="center" vertical="center"/>
    </xf>
    <xf numFmtId="0" fontId="32" fillId="16" borderId="17" xfId="9" applyFont="1" applyFill="1" applyBorder="1" applyAlignment="1">
      <alignment horizontal="left" vertical="center"/>
    </xf>
    <xf numFmtId="1" fontId="35" fillId="16" borderId="17" xfId="9" applyNumberFormat="1" applyFont="1" applyFill="1" applyBorder="1" applyAlignment="1">
      <alignment horizontal="center" vertical="center"/>
    </xf>
    <xf numFmtId="44" fontId="35" fillId="16" borderId="17" xfId="11" applyFont="1" applyFill="1" applyBorder="1" applyAlignment="1">
      <alignment vertical="center"/>
    </xf>
    <xf numFmtId="0" fontId="21" fillId="4" borderId="0" xfId="9" applyFont="1" applyFill="1" applyAlignment="1">
      <alignment vertical="center"/>
    </xf>
    <xf numFmtId="0" fontId="9" fillId="0" borderId="17" xfId="3" applyFont="1" applyBorder="1" applyAlignment="1">
      <alignment horizontal="left" vertical="center" wrapText="1"/>
    </xf>
    <xf numFmtId="0" fontId="1" fillId="4" borderId="0" xfId="3" applyFill="1" applyAlignment="1">
      <alignment vertical="center"/>
    </xf>
    <xf numFmtId="0" fontId="11" fillId="6" borderId="17" xfId="3" applyFont="1" applyFill="1" applyBorder="1" applyAlignment="1">
      <alignment horizontal="center" vertical="center"/>
    </xf>
    <xf numFmtId="0" fontId="11" fillId="6" borderId="17" xfId="3" applyFont="1" applyFill="1" applyBorder="1" applyAlignment="1">
      <alignment horizontal="left" vertical="center" wrapText="1"/>
    </xf>
    <xf numFmtId="4" fontId="11" fillId="6" borderId="17" xfId="3" applyNumberFormat="1" applyFont="1" applyFill="1" applyBorder="1" applyAlignment="1">
      <alignment horizontal="center" vertical="center"/>
    </xf>
    <xf numFmtId="3" fontId="9" fillId="6" borderId="17" xfId="3" applyNumberFormat="1" applyFont="1" applyFill="1" applyBorder="1" applyAlignment="1">
      <alignment horizontal="center" vertical="center"/>
    </xf>
    <xf numFmtId="166" fontId="9" fillId="6" borderId="17" xfId="3" applyNumberFormat="1" applyFont="1" applyFill="1" applyBorder="1" applyAlignment="1">
      <alignment horizontal="center" vertical="center"/>
    </xf>
    <xf numFmtId="43" fontId="11" fillId="6" borderId="17" xfId="4" applyFont="1" applyFill="1" applyBorder="1" applyAlignment="1">
      <alignment vertical="center"/>
    </xf>
    <xf numFmtId="2" fontId="1" fillId="4" borderId="0" xfId="3" applyNumberFormat="1" applyFill="1" applyAlignment="1">
      <alignment vertical="center" wrapText="1"/>
    </xf>
    <xf numFmtId="0" fontId="8" fillId="0" borderId="17" xfId="3" applyFont="1" applyBorder="1" applyAlignment="1">
      <alignment horizontal="center" vertical="center"/>
    </xf>
    <xf numFmtId="0" fontId="11" fillId="0" borderId="17" xfId="3" applyFont="1" applyBorder="1" applyAlignment="1">
      <alignment horizontal="left" vertical="center" wrapText="1"/>
    </xf>
    <xf numFmtId="43" fontId="11" fillId="3" borderId="17" xfId="4" applyFont="1" applyFill="1" applyBorder="1" applyAlignment="1">
      <alignment vertical="center"/>
    </xf>
    <xf numFmtId="0" fontId="8" fillId="2" borderId="17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left" vertical="center" wrapText="1"/>
    </xf>
    <xf numFmtId="4" fontId="9" fillId="2" borderId="17" xfId="3" applyNumberFormat="1" applyFont="1" applyFill="1" applyBorder="1" applyAlignment="1">
      <alignment horizontal="center" vertical="center"/>
    </xf>
    <xf numFmtId="3" fontId="9" fillId="2" borderId="17" xfId="3" applyNumberFormat="1" applyFont="1" applyFill="1" applyBorder="1" applyAlignment="1">
      <alignment horizontal="center" vertical="center"/>
    </xf>
    <xf numFmtId="166" fontId="9" fillId="2" borderId="17" xfId="3" applyNumberFormat="1" applyFont="1" applyFill="1" applyBorder="1" applyAlignment="1">
      <alignment horizontal="center" vertical="center"/>
    </xf>
    <xf numFmtId="43" fontId="9" fillId="2" borderId="17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43" fontId="16" fillId="0" borderId="6" xfId="1" applyFont="1" applyBorder="1" applyAlignment="1">
      <alignment vertical="center"/>
    </xf>
    <xf numFmtId="43" fontId="16" fillId="0" borderId="11" xfId="1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44" fontId="16" fillId="0" borderId="4" xfId="2" applyFont="1" applyBorder="1" applyAlignment="1">
      <alignment vertical="center"/>
    </xf>
    <xf numFmtId="44" fontId="16" fillId="0" borderId="12" xfId="2" applyFont="1" applyBorder="1" applyAlignment="1">
      <alignment vertical="center"/>
    </xf>
    <xf numFmtId="44" fontId="16" fillId="0" borderId="6" xfId="2" applyFont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0" fontId="15" fillId="8" borderId="9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justify" vertical="center"/>
    </xf>
    <xf numFmtId="0" fontId="15" fillId="10" borderId="9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44" fontId="16" fillId="2" borderId="6" xfId="2" applyFont="1" applyFill="1" applyBorder="1" applyAlignment="1">
      <alignment vertical="center"/>
    </xf>
    <xf numFmtId="44" fontId="16" fillId="2" borderId="11" xfId="2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5" fillId="14" borderId="6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vertical="center"/>
    </xf>
    <xf numFmtId="165" fontId="15" fillId="14" borderId="11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3" borderId="1" xfId="3" applyFill="1" applyBorder="1" applyAlignment="1">
      <alignment vertical="center"/>
    </xf>
    <xf numFmtId="0" fontId="2" fillId="3" borderId="2" xfId="3" applyFont="1" applyFill="1" applyBorder="1" applyAlignment="1">
      <alignment horizontal="center" vertical="center"/>
    </xf>
    <xf numFmtId="0" fontId="21" fillId="3" borderId="14" xfId="9" applyFont="1" applyFill="1" applyBorder="1" applyAlignment="1">
      <alignment horizontal="center" vertical="center"/>
    </xf>
    <xf numFmtId="0" fontId="3" fillId="3" borderId="0" xfId="9" applyFont="1" applyFill="1" applyAlignment="1">
      <alignment horizontal="center" vertical="center"/>
    </xf>
    <xf numFmtId="1" fontId="21" fillId="3" borderId="0" xfId="9" applyNumberFormat="1" applyFont="1" applyFill="1" applyAlignment="1">
      <alignment horizontal="center" vertical="center"/>
    </xf>
    <xf numFmtId="164" fontId="21" fillId="3" borderId="18" xfId="10" applyFont="1" applyFill="1" applyBorder="1" applyAlignment="1">
      <alignment vertical="center"/>
    </xf>
    <xf numFmtId="0" fontId="35" fillId="3" borderId="17" xfId="9" applyFont="1" applyFill="1" applyBorder="1" applyAlignment="1">
      <alignment horizontal="left" vertical="center" wrapText="1"/>
    </xf>
    <xf numFmtId="0" fontId="1" fillId="4" borderId="0" xfId="9" applyFill="1" applyAlignment="1">
      <alignment vertical="center"/>
    </xf>
    <xf numFmtId="0" fontId="35" fillId="3" borderId="17" xfId="9" applyFont="1" applyFill="1" applyBorder="1" applyAlignment="1">
      <alignment horizontal="left" vertical="center"/>
    </xf>
    <xf numFmtId="0" fontId="2" fillId="3" borderId="17" xfId="9" applyFont="1" applyFill="1" applyBorder="1" applyAlignment="1">
      <alignment horizontal="left" vertical="top" wrapText="1"/>
    </xf>
    <xf numFmtId="0" fontId="21" fillId="3" borderId="17" xfId="9" applyFont="1" applyFill="1" applyBorder="1" applyAlignment="1">
      <alignment horizontal="center" vertical="center" wrapText="1"/>
    </xf>
    <xf numFmtId="0" fontId="32" fillId="15" borderId="17" xfId="9" applyFont="1" applyFill="1" applyBorder="1" applyAlignment="1">
      <alignment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3" borderId="6" xfId="3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center" vertical="center" wrapText="1"/>
    </xf>
    <xf numFmtId="1" fontId="36" fillId="3" borderId="17" xfId="9" applyNumberFormat="1" applyFont="1" applyFill="1" applyBorder="1" applyAlignment="1">
      <alignment horizontal="center"/>
    </xf>
    <xf numFmtId="0" fontId="32" fillId="3" borderId="6" xfId="9" applyFont="1" applyFill="1" applyBorder="1" applyAlignment="1">
      <alignment horizontal="center"/>
    </xf>
    <xf numFmtId="0" fontId="32" fillId="3" borderId="7" xfId="9" applyFont="1" applyFill="1" applyBorder="1" applyAlignment="1">
      <alignment horizontal="center"/>
    </xf>
    <xf numFmtId="0" fontId="32" fillId="3" borderId="8" xfId="9" applyFont="1" applyFill="1" applyBorder="1" applyAlignment="1">
      <alignment horizontal="center"/>
    </xf>
  </cellXfs>
  <cellStyles count="12">
    <cellStyle name="Comma" xfId="1" builtinId="3"/>
    <cellStyle name="Comma 3" xfId="10" xr:uid="{00000000-0005-0000-0000-000001000000}"/>
    <cellStyle name="Comma 5" xfId="4" xr:uid="{00000000-0005-0000-0000-000002000000}"/>
    <cellStyle name="Currency" xfId="2" builtinId="4"/>
    <cellStyle name="Currency 6" xfId="11" xr:uid="{00000000-0005-0000-0000-000004000000}"/>
    <cellStyle name="Currency 7" xfId="8" xr:uid="{00000000-0005-0000-0000-000005000000}"/>
    <cellStyle name="Normal" xfId="0" builtinId="0"/>
    <cellStyle name="Normal 10" xfId="7" xr:uid="{00000000-0005-0000-0000-000007000000}"/>
    <cellStyle name="Normal 14" xfId="5" xr:uid="{00000000-0005-0000-0000-000008000000}"/>
    <cellStyle name="Normal 15" xfId="9" xr:uid="{00000000-0005-0000-0000-000009000000}"/>
    <cellStyle name="Normal 16" xfId="3" xr:uid="{00000000-0005-0000-0000-00000A000000}"/>
    <cellStyle name="Normal 2 2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1</xdr:col>
      <xdr:colOff>457200</xdr:colOff>
      <xdr:row>2</xdr:row>
      <xdr:rowOff>273050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0"/>
          <a:ext cx="1035050" cy="577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2597150</xdr:colOff>
      <xdr:row>0</xdr:row>
      <xdr:rowOff>101600</xdr:rowOff>
    </xdr:from>
    <xdr:to>
      <xdr:col>1</xdr:col>
      <xdr:colOff>3380151</xdr:colOff>
      <xdr:row>2</xdr:row>
      <xdr:rowOff>297866</xdr:rowOff>
    </xdr:to>
    <xdr:pic>
      <xdr:nvPicPr>
        <xdr:cNvPr id="6" name="Picture 5" descr="Coat_of_arms_of_Somali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0" y="101600"/>
          <a:ext cx="929051" cy="56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482600</xdr:colOff>
      <xdr:row>0</xdr:row>
      <xdr:rowOff>50800</xdr:rowOff>
    </xdr:from>
    <xdr:to>
      <xdr:col>5</xdr:col>
      <xdr:colOff>1797265</xdr:colOff>
      <xdr:row>2</xdr:row>
      <xdr:rowOff>283531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05550" y="50800"/>
          <a:ext cx="1371815" cy="601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616049</xdr:colOff>
      <xdr:row>0</xdr:row>
      <xdr:rowOff>30037</xdr:rowOff>
    </xdr:from>
    <xdr:to>
      <xdr:col>5</xdr:col>
      <xdr:colOff>1190586</xdr:colOff>
      <xdr:row>0</xdr:row>
      <xdr:rowOff>631068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34299" y="30037"/>
          <a:ext cx="1374637" cy="601031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</xdr:colOff>
      <xdr:row>0</xdr:row>
      <xdr:rowOff>28222</xdr:rowOff>
    </xdr:from>
    <xdr:to>
      <xdr:col>1</xdr:col>
      <xdr:colOff>378883</xdr:colOff>
      <xdr:row>0</xdr:row>
      <xdr:rowOff>606072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28222"/>
          <a:ext cx="1037167" cy="577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3133270</xdr:colOff>
      <xdr:row>0</xdr:row>
      <xdr:rowOff>71363</xdr:rowOff>
    </xdr:from>
    <xdr:to>
      <xdr:col>1</xdr:col>
      <xdr:colOff>4008981</xdr:colOff>
      <xdr:row>0</xdr:row>
      <xdr:rowOff>635929</xdr:rowOff>
    </xdr:to>
    <xdr:pic>
      <xdr:nvPicPr>
        <xdr:cNvPr id="4" name="Picture 3" descr="Coat_of_arms_of_Somali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2720" y="71363"/>
          <a:ext cx="929051" cy="56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99784</xdr:colOff>
      <xdr:row>2</xdr:row>
      <xdr:rowOff>126253</xdr:rowOff>
    </xdr:from>
    <xdr:to>
      <xdr:col>1</xdr:col>
      <xdr:colOff>680355</xdr:colOff>
      <xdr:row>2</xdr:row>
      <xdr:rowOff>879929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84" y="126253"/>
          <a:ext cx="1374321" cy="753676"/>
        </a:xfrm>
        <a:prstGeom prst="rect">
          <a:avLst/>
        </a:prstGeom>
      </xdr:spPr>
    </xdr:pic>
    <xdr:clientData/>
  </xdr:twoCellAnchor>
  <xdr:twoCellAnchor editAs="oneCell">
    <xdr:from>
      <xdr:col>1</xdr:col>
      <xdr:colOff>3256985</xdr:colOff>
      <xdr:row>2</xdr:row>
      <xdr:rowOff>81642</xdr:rowOff>
    </xdr:from>
    <xdr:to>
      <xdr:col>1</xdr:col>
      <xdr:colOff>4815669</xdr:colOff>
      <xdr:row>2</xdr:row>
      <xdr:rowOff>943428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0735" y="81642"/>
          <a:ext cx="1558684" cy="861786"/>
        </a:xfrm>
        <a:prstGeom prst="rect">
          <a:avLst/>
        </a:prstGeom>
      </xdr:spPr>
    </xdr:pic>
    <xdr:clientData/>
  </xdr:twoCellAnchor>
  <xdr:twoCellAnchor editAs="oneCell">
    <xdr:from>
      <xdr:col>2</xdr:col>
      <xdr:colOff>816429</xdr:colOff>
      <xdr:row>2</xdr:row>
      <xdr:rowOff>145142</xdr:rowOff>
    </xdr:from>
    <xdr:to>
      <xdr:col>3</xdr:col>
      <xdr:colOff>1524091</xdr:colOff>
      <xdr:row>2</xdr:row>
      <xdr:rowOff>966016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10979" y="145142"/>
          <a:ext cx="1996712" cy="820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opLeftCell="A4" zoomScaleNormal="100" workbookViewId="0">
      <selection activeCell="G7" sqref="G7"/>
    </sheetView>
  </sheetViews>
  <sheetFormatPr defaultRowHeight="14.4" x14ac:dyDescent="0.3"/>
  <cols>
    <col min="2" max="2" width="62.5546875" customWidth="1"/>
    <col min="3" max="3" width="8.6640625" customWidth="1"/>
    <col min="4" max="4" width="10.6640625" customWidth="1"/>
    <col min="5" max="5" width="12.33203125" bestFit="1" customWidth="1"/>
    <col min="6" max="6" width="27" customWidth="1"/>
  </cols>
  <sheetData>
    <row r="1" spans="1:6" x14ac:dyDescent="0.3">
      <c r="A1" s="222"/>
      <c r="B1" s="222"/>
      <c r="C1" s="222"/>
      <c r="D1" s="222"/>
      <c r="E1" s="222"/>
      <c r="F1" s="222"/>
    </row>
    <row r="2" spans="1:6" x14ac:dyDescent="0.3">
      <c r="A2" s="222"/>
      <c r="B2" s="222"/>
      <c r="C2" s="222"/>
      <c r="D2" s="222"/>
      <c r="E2" s="222"/>
      <c r="F2" s="222"/>
    </row>
    <row r="3" spans="1:6" ht="28.5" customHeight="1" thickBot="1" x14ac:dyDescent="0.35">
      <c r="A3" s="223"/>
      <c r="B3" s="223"/>
      <c r="C3" s="223"/>
      <c r="D3" s="223"/>
      <c r="E3" s="223"/>
      <c r="F3" s="223"/>
    </row>
    <row r="4" spans="1:6" ht="29.7" customHeight="1" thickBot="1" x14ac:dyDescent="0.35">
      <c r="A4" s="224" t="s">
        <v>25</v>
      </c>
      <c r="B4" s="225"/>
      <c r="C4" s="225"/>
      <c r="D4" s="225"/>
      <c r="E4" s="225"/>
      <c r="F4" s="226"/>
    </row>
    <row r="5" spans="1:6" ht="30" customHeight="1" thickBot="1" x14ac:dyDescent="0.35">
      <c r="A5" s="216" t="s">
        <v>58</v>
      </c>
      <c r="B5" s="217"/>
      <c r="C5" s="217"/>
      <c r="D5" s="217"/>
      <c r="E5" s="217"/>
      <c r="F5" s="218"/>
    </row>
    <row r="6" spans="1:6" s="168" customFormat="1" ht="25.5" customHeight="1" thickBot="1" x14ac:dyDescent="0.35">
      <c r="A6" s="185" t="s">
        <v>0</v>
      </c>
      <c r="B6" s="186" t="s">
        <v>1</v>
      </c>
      <c r="C6" s="187" t="s">
        <v>2</v>
      </c>
      <c r="D6" s="188" t="s">
        <v>3</v>
      </c>
      <c r="E6" s="189" t="s">
        <v>4</v>
      </c>
      <c r="F6" s="190" t="s">
        <v>27</v>
      </c>
    </row>
    <row r="7" spans="1:6" s="168" customFormat="1" ht="28.2" thickBot="1" x14ac:dyDescent="0.35">
      <c r="A7" s="191">
        <v>1</v>
      </c>
      <c r="B7" s="183" t="s">
        <v>18</v>
      </c>
      <c r="C7" s="191"/>
      <c r="D7" s="191"/>
      <c r="E7" s="191"/>
      <c r="F7" s="191"/>
    </row>
    <row r="8" spans="1:6" s="168" customFormat="1" ht="28.2" thickBot="1" x14ac:dyDescent="0.35">
      <c r="A8" s="60">
        <v>1.1000000000000001</v>
      </c>
      <c r="B8" s="169" t="s">
        <v>5</v>
      </c>
      <c r="C8" s="170"/>
      <c r="D8" s="171"/>
      <c r="E8" s="172"/>
      <c r="F8" s="173"/>
    </row>
    <row r="9" spans="1:6" s="168" customFormat="1" ht="19.5" customHeight="1" thickBot="1" x14ac:dyDescent="0.35">
      <c r="A9" s="59">
        <v>1.2</v>
      </c>
      <c r="B9" s="174" t="s">
        <v>6</v>
      </c>
      <c r="C9" s="174" t="s">
        <v>55</v>
      </c>
      <c r="D9" s="175">
        <v>1</v>
      </c>
      <c r="E9" s="176"/>
      <c r="F9" s="177">
        <f t="shared" ref="F9:F12" si="0">E9*D9</f>
        <v>0</v>
      </c>
    </row>
    <row r="10" spans="1:6" s="168" customFormat="1" ht="19.5" customHeight="1" thickBot="1" x14ac:dyDescent="0.35">
      <c r="A10" s="60">
        <v>1.3</v>
      </c>
      <c r="B10" s="170" t="s">
        <v>8</v>
      </c>
      <c r="C10" s="170" t="s">
        <v>55</v>
      </c>
      <c r="D10" s="175">
        <v>1</v>
      </c>
      <c r="E10" s="178"/>
      <c r="F10" s="61">
        <f t="shared" si="0"/>
        <v>0</v>
      </c>
    </row>
    <row r="11" spans="1:6" s="168" customFormat="1" ht="19.5" customHeight="1" thickBot="1" x14ac:dyDescent="0.35">
      <c r="A11" s="59">
        <v>1.4</v>
      </c>
      <c r="B11" s="170" t="s">
        <v>9</v>
      </c>
      <c r="C11" s="170" t="s">
        <v>55</v>
      </c>
      <c r="D11" s="175">
        <v>1</v>
      </c>
      <c r="E11" s="178"/>
      <c r="F11" s="61">
        <f t="shared" si="0"/>
        <v>0</v>
      </c>
    </row>
    <row r="12" spans="1:6" s="168" customFormat="1" ht="19.5" customHeight="1" thickBot="1" x14ac:dyDescent="0.35">
      <c r="A12" s="60">
        <v>1.5</v>
      </c>
      <c r="B12" s="179" t="s">
        <v>29</v>
      </c>
      <c r="C12" s="170" t="s">
        <v>55</v>
      </c>
      <c r="D12" s="175">
        <v>1</v>
      </c>
      <c r="E12" s="178"/>
      <c r="F12" s="61">
        <f t="shared" si="0"/>
        <v>0</v>
      </c>
    </row>
    <row r="13" spans="1:6" s="168" customFormat="1" ht="18.75" customHeight="1" thickBot="1" x14ac:dyDescent="0.35">
      <c r="A13" s="59">
        <v>1.6</v>
      </c>
      <c r="B13" s="180" t="s">
        <v>16</v>
      </c>
      <c r="C13" s="170" t="s">
        <v>10</v>
      </c>
      <c r="D13" s="181">
        <v>288</v>
      </c>
      <c r="E13" s="178"/>
      <c r="F13" s="61">
        <f>E13*D13</f>
        <v>0</v>
      </c>
    </row>
    <row r="14" spans="1:6" s="168" customFormat="1" ht="28.2" thickBot="1" x14ac:dyDescent="0.35">
      <c r="A14" s="60">
        <v>1.7</v>
      </c>
      <c r="B14" s="182" t="s">
        <v>28</v>
      </c>
      <c r="C14" s="174" t="s">
        <v>10</v>
      </c>
      <c r="D14" s="175">
        <v>288</v>
      </c>
      <c r="E14" s="176"/>
      <c r="F14" s="177">
        <f>E14*D14</f>
        <v>0</v>
      </c>
    </row>
    <row r="15" spans="1:6" s="168" customFormat="1" ht="36.75" customHeight="1" thickBot="1" x14ac:dyDescent="0.35">
      <c r="A15" s="64">
        <v>2</v>
      </c>
      <c r="B15" s="183" t="s">
        <v>11</v>
      </c>
      <c r="C15" s="192"/>
      <c r="D15" s="193"/>
      <c r="E15" s="194"/>
      <c r="F15" s="195"/>
    </row>
    <row r="16" spans="1:6" s="168" customFormat="1" ht="18" customHeight="1" thickBot="1" x14ac:dyDescent="0.35">
      <c r="A16" s="59">
        <v>2.1</v>
      </c>
      <c r="B16" s="170" t="s">
        <v>17</v>
      </c>
      <c r="C16" s="170" t="s">
        <v>7</v>
      </c>
      <c r="D16" s="201">
        <v>20</v>
      </c>
      <c r="E16" s="178"/>
      <c r="F16" s="61">
        <f t="shared" ref="F16:F18" si="1">E16*D16</f>
        <v>0</v>
      </c>
    </row>
    <row r="17" spans="1:6" s="168" customFormat="1" ht="18" customHeight="1" thickBot="1" x14ac:dyDescent="0.35">
      <c r="A17" s="60">
        <v>2.2000000000000002</v>
      </c>
      <c r="B17" s="170" t="s">
        <v>12</v>
      </c>
      <c r="C17" s="170" t="s">
        <v>7</v>
      </c>
      <c r="D17" s="201">
        <v>6</v>
      </c>
      <c r="E17" s="178"/>
      <c r="F17" s="61">
        <f t="shared" si="1"/>
        <v>0</v>
      </c>
    </row>
    <row r="18" spans="1:6" s="168" customFormat="1" ht="18" customHeight="1" thickBot="1" x14ac:dyDescent="0.35">
      <c r="A18" s="59">
        <v>2.2999999999999998</v>
      </c>
      <c r="B18" s="170" t="s">
        <v>13</v>
      </c>
      <c r="C18" s="170" t="s">
        <v>7</v>
      </c>
      <c r="D18" s="201">
        <v>20</v>
      </c>
      <c r="E18" s="178"/>
      <c r="F18" s="61">
        <f t="shared" si="1"/>
        <v>0</v>
      </c>
    </row>
    <row r="19" spans="1:6" s="168" customFormat="1" ht="24" customHeight="1" thickBot="1" x14ac:dyDescent="0.35">
      <c r="A19" s="64">
        <v>3</v>
      </c>
      <c r="B19" s="196" t="s">
        <v>14</v>
      </c>
      <c r="C19" s="192"/>
      <c r="D19" s="202"/>
      <c r="E19" s="197"/>
      <c r="F19" s="192"/>
    </row>
    <row r="20" spans="1:6" s="168" customFormat="1" ht="38.25" customHeight="1" thickBot="1" x14ac:dyDescent="0.35">
      <c r="A20" s="59">
        <v>3.1</v>
      </c>
      <c r="B20" s="184" t="s">
        <v>15</v>
      </c>
      <c r="C20" s="63" t="s">
        <v>10</v>
      </c>
      <c r="D20" s="203">
        <v>270</v>
      </c>
      <c r="E20" s="62"/>
      <c r="F20" s="61">
        <f>E20*D20</f>
        <v>0</v>
      </c>
    </row>
    <row r="21" spans="1:6" s="168" customFormat="1" ht="33.75" customHeight="1" thickBot="1" x14ac:dyDescent="0.35">
      <c r="A21" s="64">
        <v>4</v>
      </c>
      <c r="B21" s="183" t="s">
        <v>56</v>
      </c>
      <c r="C21" s="192"/>
      <c r="D21" s="192"/>
      <c r="E21" s="192"/>
      <c r="F21" s="192"/>
    </row>
    <row r="22" spans="1:6" s="168" customFormat="1" ht="41.25" customHeight="1" thickBot="1" x14ac:dyDescent="0.35">
      <c r="A22" s="59">
        <v>4.0999999999999996</v>
      </c>
      <c r="B22" s="179" t="s">
        <v>57</v>
      </c>
      <c r="C22" s="59" t="s">
        <v>54</v>
      </c>
      <c r="D22" s="59">
        <v>1</v>
      </c>
      <c r="E22" s="139"/>
      <c r="F22" s="61">
        <f>D22*E22</f>
        <v>0</v>
      </c>
    </row>
    <row r="23" spans="1:6" s="168" customFormat="1" ht="95.25" customHeight="1" thickBot="1" x14ac:dyDescent="0.35">
      <c r="A23" s="59">
        <v>4.2</v>
      </c>
      <c r="B23" s="179" t="s">
        <v>60</v>
      </c>
      <c r="C23" s="59" t="s">
        <v>55</v>
      </c>
      <c r="D23" s="59">
        <v>1</v>
      </c>
      <c r="E23" s="139"/>
      <c r="F23" s="61">
        <f>D23*E23</f>
        <v>0</v>
      </c>
    </row>
    <row r="24" spans="1:6" s="168" customFormat="1" ht="48.75" customHeight="1" thickBot="1" x14ac:dyDescent="0.35">
      <c r="A24" s="59">
        <v>4.3</v>
      </c>
      <c r="B24" s="180" t="s">
        <v>59</v>
      </c>
      <c r="C24" s="59" t="s">
        <v>55</v>
      </c>
      <c r="D24" s="59">
        <v>1</v>
      </c>
      <c r="E24" s="139"/>
      <c r="F24" s="61">
        <f>D24*E24</f>
        <v>0</v>
      </c>
    </row>
    <row r="25" spans="1:6" s="168" customFormat="1" ht="28.5" customHeight="1" thickBot="1" x14ac:dyDescent="0.35">
      <c r="A25" s="198"/>
      <c r="B25" s="219" t="s">
        <v>26</v>
      </c>
      <c r="C25" s="220"/>
      <c r="D25" s="221"/>
      <c r="E25" s="199"/>
      <c r="F25" s="200">
        <f>SUM(F9:F24)</f>
        <v>0</v>
      </c>
    </row>
  </sheetData>
  <mergeCells count="4">
    <mergeCell ref="A5:F5"/>
    <mergeCell ref="B25:D25"/>
    <mergeCell ref="A1:F3"/>
    <mergeCell ref="A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8"/>
  <sheetViews>
    <sheetView tabSelected="1" topLeftCell="A7" zoomScale="90" zoomScaleNormal="90" zoomScaleSheetLayoutView="100" workbookViewId="0">
      <selection activeCell="A16" sqref="A16:XFD178"/>
    </sheetView>
  </sheetViews>
  <sheetFormatPr defaultColWidth="9.33203125" defaultRowHeight="14.4" x14ac:dyDescent="0.3"/>
  <cols>
    <col min="1" max="1" width="9.6640625" style="6" customWidth="1"/>
    <col min="2" max="2" width="64.21875" style="6" customWidth="1"/>
    <col min="3" max="3" width="11.6640625" style="6" customWidth="1"/>
    <col min="4" max="4" width="10.44140625" style="6" customWidth="1"/>
    <col min="5" max="5" width="11.44140625" style="24" customWidth="1"/>
    <col min="6" max="6" width="19.5546875" style="24" customWidth="1"/>
    <col min="7" max="7" width="13.6640625" style="24" customWidth="1"/>
    <col min="8" max="16384" width="9.33203125" style="6"/>
  </cols>
  <sheetData>
    <row r="1" spans="1:17" ht="58.5" customHeight="1" thickBot="1" x14ac:dyDescent="0.35">
      <c r="A1" s="1"/>
      <c r="B1" s="2"/>
      <c r="C1" s="2"/>
      <c r="D1" s="2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151" customFormat="1" ht="36" customHeight="1" thickBot="1" x14ac:dyDescent="0.35">
      <c r="A2" s="224" t="s">
        <v>39</v>
      </c>
      <c r="B2" s="225"/>
      <c r="C2" s="225"/>
      <c r="D2" s="225"/>
      <c r="E2" s="225"/>
      <c r="F2" s="226"/>
    </row>
    <row r="3" spans="1:17" s="151" customFormat="1" ht="17.399999999999999" x14ac:dyDescent="0.3">
      <c r="A3" s="204"/>
      <c r="B3" s="205" t="s">
        <v>40</v>
      </c>
      <c r="C3" s="7"/>
      <c r="D3" s="8"/>
      <c r="E3" s="9"/>
      <c r="F3" s="10"/>
    </row>
    <row r="4" spans="1:17" ht="30" x14ac:dyDescent="0.3">
      <c r="A4" s="11" t="s">
        <v>19</v>
      </c>
      <c r="B4" s="11" t="s">
        <v>20</v>
      </c>
      <c r="C4" s="12" t="s">
        <v>21</v>
      </c>
      <c r="D4" s="12" t="s">
        <v>22</v>
      </c>
      <c r="E4" s="12" t="s">
        <v>23</v>
      </c>
      <c r="F4" s="13" t="s">
        <v>24</v>
      </c>
      <c r="G4" s="6"/>
    </row>
    <row r="5" spans="1:17" ht="16.95" customHeight="1" x14ac:dyDescent="0.3">
      <c r="A5" s="14"/>
      <c r="B5" s="15"/>
      <c r="C5" s="16"/>
      <c r="D5" s="17"/>
      <c r="E5" s="17"/>
      <c r="F5" s="17"/>
      <c r="G5" s="6"/>
    </row>
    <row r="6" spans="1:17" s="151" customFormat="1" ht="49.2" customHeight="1" x14ac:dyDescent="0.3">
      <c r="A6" s="99">
        <v>1</v>
      </c>
      <c r="B6" s="66" t="s">
        <v>30</v>
      </c>
      <c r="C6" s="68" t="s">
        <v>35</v>
      </c>
      <c r="D6" s="67">
        <v>6.3</v>
      </c>
      <c r="E6" s="67"/>
      <c r="F6" s="67">
        <f>D6*E6</f>
        <v>0</v>
      </c>
    </row>
    <row r="7" spans="1:17" s="151" customFormat="1" ht="139.19999999999999" customHeight="1" x14ac:dyDescent="0.3">
      <c r="A7" s="100">
        <v>2</v>
      </c>
      <c r="B7" s="150" t="s">
        <v>31</v>
      </c>
      <c r="C7" s="69" t="s">
        <v>36</v>
      </c>
      <c r="D7" s="69">
        <v>1</v>
      </c>
      <c r="E7" s="70"/>
      <c r="F7" s="67">
        <f t="shared" ref="F7:F11" si="0">D7*E7</f>
        <v>0</v>
      </c>
    </row>
    <row r="8" spans="1:17" s="151" customFormat="1" ht="124.2" x14ac:dyDescent="0.3">
      <c r="A8" s="100">
        <v>3</v>
      </c>
      <c r="B8" s="150" t="s">
        <v>32</v>
      </c>
      <c r="C8" s="71" t="s">
        <v>36</v>
      </c>
      <c r="D8" s="69">
        <v>1</v>
      </c>
      <c r="E8" s="70"/>
      <c r="F8" s="67">
        <f t="shared" si="0"/>
        <v>0</v>
      </c>
    </row>
    <row r="9" spans="1:17" s="151" customFormat="1" ht="91.2" customHeight="1" x14ac:dyDescent="0.3">
      <c r="A9" s="100">
        <v>4</v>
      </c>
      <c r="B9" s="150" t="s">
        <v>33</v>
      </c>
      <c r="C9" s="71" t="s">
        <v>36</v>
      </c>
      <c r="D9" s="69">
        <v>1</v>
      </c>
      <c r="E9" s="70"/>
      <c r="F9" s="67">
        <f t="shared" si="0"/>
        <v>0</v>
      </c>
    </row>
    <row r="10" spans="1:17" s="151" customFormat="1" ht="56.4" customHeight="1" x14ac:dyDescent="0.3">
      <c r="A10" s="100">
        <v>5</v>
      </c>
      <c r="B10" s="150" t="s">
        <v>61</v>
      </c>
      <c r="C10" s="71" t="s">
        <v>36</v>
      </c>
      <c r="D10" s="69">
        <v>1</v>
      </c>
      <c r="E10" s="70"/>
      <c r="F10" s="67">
        <f t="shared" si="0"/>
        <v>0</v>
      </c>
    </row>
    <row r="11" spans="1:17" s="151" customFormat="1" ht="27" customHeight="1" x14ac:dyDescent="0.3">
      <c r="A11" s="100">
        <v>6</v>
      </c>
      <c r="B11" s="150" t="s">
        <v>34</v>
      </c>
      <c r="C11" s="71" t="s">
        <v>36</v>
      </c>
      <c r="D11" s="69">
        <v>1</v>
      </c>
      <c r="E11" s="70"/>
      <c r="F11" s="67">
        <f t="shared" si="0"/>
        <v>0</v>
      </c>
    </row>
    <row r="12" spans="1:17" x14ac:dyDescent="0.3">
      <c r="A12" s="18"/>
      <c r="B12" s="19"/>
      <c r="C12" s="23"/>
      <c r="D12" s="20"/>
      <c r="E12" s="21"/>
      <c r="F12" s="22"/>
      <c r="G12" s="6"/>
    </row>
    <row r="13" spans="1:17" s="151" customFormat="1" ht="34.5" customHeight="1" x14ac:dyDescent="0.3">
      <c r="A13" s="152"/>
      <c r="B13" s="153" t="s">
        <v>37</v>
      </c>
      <c r="C13" s="154"/>
      <c r="D13" s="155"/>
      <c r="E13" s="156"/>
      <c r="F13" s="157">
        <f>SUM(F6:F12)</f>
        <v>0</v>
      </c>
      <c r="G13" s="158"/>
    </row>
    <row r="14" spans="1:17" s="151" customFormat="1" ht="14.7" customHeight="1" x14ac:dyDescent="0.3">
      <c r="A14" s="159"/>
      <c r="B14" s="160"/>
      <c r="C14" s="71"/>
      <c r="D14" s="69"/>
      <c r="E14" s="70"/>
      <c r="F14" s="161"/>
      <c r="G14" s="158"/>
    </row>
    <row r="15" spans="1:17" s="151" customFormat="1" ht="29.25" customHeight="1" x14ac:dyDescent="0.3">
      <c r="A15" s="162"/>
      <c r="B15" s="163" t="s">
        <v>38</v>
      </c>
      <c r="C15" s="164"/>
      <c r="D15" s="165">
        <v>4</v>
      </c>
      <c r="E15" s="166"/>
      <c r="F15" s="167">
        <f>D15*F13</f>
        <v>0</v>
      </c>
      <c r="G15" s="158"/>
    </row>
    <row r="16" spans="1:17" ht="21.6" customHeight="1" x14ac:dyDescent="0.3">
      <c r="A16" s="72"/>
      <c r="B16" s="73"/>
      <c r="C16" s="23"/>
      <c r="D16" s="20"/>
      <c r="E16" s="21"/>
      <c r="F16" s="22"/>
    </row>
    <row r="17" spans="1:17" ht="21.6" customHeight="1" x14ac:dyDescent="0.3">
      <c r="A17" s="72"/>
      <c r="B17" s="73"/>
      <c r="C17" s="23"/>
      <c r="D17" s="20"/>
      <c r="E17" s="21"/>
      <c r="F17" s="22"/>
    </row>
    <row r="18" spans="1:17" ht="21.6" customHeight="1" x14ac:dyDescent="0.3">
      <c r="A18" s="72"/>
      <c r="B18" s="73"/>
      <c r="C18" s="23"/>
      <c r="D18" s="20"/>
      <c r="E18" s="21"/>
      <c r="F18" s="22"/>
    </row>
    <row r="19" spans="1:17" ht="21.6" customHeight="1" x14ac:dyDescent="0.3">
      <c r="A19" s="72"/>
      <c r="B19" s="73"/>
      <c r="C19" s="23"/>
      <c r="D19" s="20"/>
      <c r="E19" s="21"/>
      <c r="F19" s="22"/>
    </row>
    <row r="20" spans="1:17" ht="21.6" customHeight="1" x14ac:dyDescent="0.3">
      <c r="A20" s="72"/>
      <c r="B20" s="74"/>
      <c r="C20" s="23"/>
      <c r="D20" s="20"/>
      <c r="E20" s="21"/>
      <c r="F20" s="22"/>
    </row>
    <row r="21" spans="1:17" s="24" customFormat="1" ht="21.6" customHeight="1" x14ac:dyDescent="0.3">
      <c r="A21" s="72"/>
      <c r="B21" s="74"/>
      <c r="C21" s="20"/>
      <c r="D21" s="20"/>
      <c r="E21" s="21"/>
      <c r="F21" s="22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24" customFormat="1" ht="21.6" customHeight="1" x14ac:dyDescent="0.3">
      <c r="A22" s="72"/>
      <c r="B22" s="74"/>
      <c r="C22" s="23"/>
      <c r="D22" s="20"/>
      <c r="E22" s="21"/>
      <c r="F22" s="22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24" customFormat="1" ht="21.6" customHeight="1" x14ac:dyDescent="0.3">
      <c r="A23" s="72"/>
      <c r="B23" s="73"/>
      <c r="C23" s="23"/>
      <c r="D23" s="20"/>
      <c r="E23" s="21"/>
      <c r="F23" s="22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24" customFormat="1" ht="21.6" customHeight="1" x14ac:dyDescent="0.3">
      <c r="A24" s="72"/>
      <c r="B24" s="74"/>
      <c r="C24" s="23"/>
      <c r="D24" s="20"/>
      <c r="E24" s="21"/>
      <c r="F24" s="22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24" customFormat="1" ht="21.6" customHeight="1" x14ac:dyDescent="0.3">
      <c r="A25" s="72"/>
      <c r="B25" s="74"/>
      <c r="C25" s="20"/>
      <c r="D25" s="20"/>
      <c r="E25" s="21"/>
      <c r="F25" s="22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24" customFormat="1" ht="21.6" customHeight="1" x14ac:dyDescent="0.3">
      <c r="A26" s="72"/>
      <c r="B26" s="74"/>
      <c r="C26" s="23"/>
      <c r="D26" s="20"/>
      <c r="E26" s="21"/>
      <c r="F26" s="22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24" customFormat="1" ht="21.6" customHeight="1" x14ac:dyDescent="0.3">
      <c r="A27" s="72"/>
      <c r="B27" s="73"/>
      <c r="C27" s="23"/>
      <c r="D27" s="20"/>
      <c r="E27" s="21"/>
      <c r="F27" s="22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24" customFormat="1" ht="21.6" customHeight="1" x14ac:dyDescent="0.3">
      <c r="A28" s="72"/>
      <c r="B28" s="75"/>
      <c r="C28" s="23"/>
      <c r="D28" s="20"/>
      <c r="E28" s="21"/>
      <c r="F28" s="22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24" customFormat="1" ht="21.6" customHeight="1" x14ac:dyDescent="0.3">
      <c r="A29" s="72"/>
      <c r="B29" s="74"/>
      <c r="C29" s="20"/>
      <c r="D29" s="20"/>
      <c r="E29" s="21"/>
      <c r="F29" s="22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24" customFormat="1" ht="21.6" customHeight="1" x14ac:dyDescent="0.3">
      <c r="A30" s="72"/>
      <c r="B30" s="74"/>
      <c r="C30" s="20"/>
      <c r="D30" s="21"/>
      <c r="E30" s="21"/>
      <c r="F30" s="22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24" customFormat="1" ht="21.6" customHeight="1" x14ac:dyDescent="0.3">
      <c r="A31" s="72"/>
      <c r="B31" s="74"/>
      <c r="C31" s="23"/>
      <c r="D31" s="20"/>
      <c r="E31" s="21"/>
      <c r="F31" s="22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24" customFormat="1" ht="21.6" customHeight="1" x14ac:dyDescent="0.3">
      <c r="A32" s="72"/>
      <c r="B32" s="73"/>
      <c r="C32" s="23"/>
      <c r="D32" s="20"/>
      <c r="E32" s="21"/>
      <c r="F32" s="22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24" customFormat="1" ht="21.6" customHeight="1" x14ac:dyDescent="0.3">
      <c r="A33" s="72"/>
      <c r="B33" s="76"/>
      <c r="C33" s="23"/>
      <c r="D33" s="20"/>
      <c r="E33" s="21"/>
      <c r="F33" s="22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24" customFormat="1" ht="21.6" customHeight="1" x14ac:dyDescent="0.3">
      <c r="A34" s="72"/>
      <c r="B34" s="76"/>
      <c r="C34" s="23"/>
      <c r="D34" s="20"/>
      <c r="E34" s="23"/>
      <c r="F34" s="22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24" customFormat="1" ht="21.6" customHeight="1" x14ac:dyDescent="0.3">
      <c r="A35" s="72"/>
      <c r="B35" s="74"/>
      <c r="C35" s="20"/>
      <c r="D35" s="21"/>
      <c r="E35" s="21"/>
      <c r="F35" s="22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24" customFormat="1" ht="21.6" customHeight="1" x14ac:dyDescent="0.3">
      <c r="A36" s="72"/>
      <c r="B36" s="74"/>
      <c r="C36" s="20"/>
      <c r="D36" s="20"/>
      <c r="E36" s="21"/>
      <c r="F36" s="22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24" customFormat="1" ht="21.6" customHeight="1" x14ac:dyDescent="0.3">
      <c r="A37" s="72"/>
      <c r="B37" s="73"/>
      <c r="C37" s="23"/>
      <c r="D37" s="26"/>
      <c r="E37" s="21"/>
      <c r="F37" s="22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24" customFormat="1" ht="21.6" customHeight="1" x14ac:dyDescent="0.3">
      <c r="A38" s="72"/>
      <c r="B38" s="74"/>
      <c r="C38" s="23"/>
      <c r="D38" s="20"/>
      <c r="E38" s="21"/>
      <c r="F38" s="22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24" customFormat="1" ht="21.6" customHeight="1" x14ac:dyDescent="0.3">
      <c r="A39" s="72"/>
      <c r="B39" s="74"/>
      <c r="C39" s="23"/>
      <c r="D39" s="20"/>
      <c r="E39" s="21"/>
      <c r="F39" s="22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24" customFormat="1" ht="21.6" customHeight="1" x14ac:dyDescent="0.3">
      <c r="A40" s="72"/>
      <c r="B40" s="74"/>
      <c r="C40" s="23"/>
      <c r="D40" s="20"/>
      <c r="E40" s="21"/>
      <c r="F40" s="22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24" customFormat="1" ht="21.6" customHeight="1" x14ac:dyDescent="0.3">
      <c r="A41" s="72"/>
      <c r="B41" s="74"/>
      <c r="C41" s="23"/>
      <c r="D41" s="20"/>
      <c r="E41" s="21"/>
      <c r="F41" s="22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24" customFormat="1" ht="21.6" customHeight="1" x14ac:dyDescent="0.3">
      <c r="A42" s="72"/>
      <c r="B42" s="74"/>
      <c r="C42" s="20"/>
      <c r="D42" s="21"/>
      <c r="E42" s="21"/>
      <c r="F42" s="22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24" customFormat="1" ht="21.6" customHeight="1" x14ac:dyDescent="0.3">
      <c r="A43" s="72"/>
      <c r="B43" s="74"/>
      <c r="C43" s="23"/>
      <c r="D43" s="20"/>
      <c r="E43" s="21"/>
      <c r="F43" s="22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24" customFormat="1" ht="21.6" customHeight="1" x14ac:dyDescent="0.3">
      <c r="A44" s="72"/>
      <c r="B44" s="73"/>
      <c r="C44" s="23"/>
      <c r="D44" s="20"/>
      <c r="E44" s="21"/>
      <c r="F44" s="22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24" customFormat="1" ht="21.6" customHeight="1" x14ac:dyDescent="0.3">
      <c r="A45" s="72"/>
      <c r="B45" s="74"/>
      <c r="C45" s="23"/>
      <c r="D45" s="20"/>
      <c r="E45" s="21"/>
      <c r="F45" s="22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24" customFormat="1" ht="21.6" customHeight="1" x14ac:dyDescent="0.3">
      <c r="A46" s="72"/>
      <c r="B46" s="74"/>
      <c r="C46" s="20"/>
      <c r="D46" s="21"/>
      <c r="E46" s="21"/>
      <c r="F46" s="22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24" customFormat="1" ht="21.6" customHeight="1" x14ac:dyDescent="0.3">
      <c r="A47" s="72"/>
      <c r="B47" s="74"/>
      <c r="C47" s="23"/>
      <c r="D47" s="20"/>
      <c r="E47" s="21"/>
      <c r="F47" s="2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24" customFormat="1" ht="21.6" customHeight="1" x14ac:dyDescent="0.3">
      <c r="A48" s="77"/>
      <c r="B48" s="76"/>
      <c r="C48" s="27"/>
      <c r="D48" s="26"/>
      <c r="E48" s="78"/>
      <c r="F48" s="25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24" customFormat="1" ht="21.6" customHeight="1" x14ac:dyDescent="0.3">
      <c r="A49" s="72"/>
      <c r="B49" s="73"/>
      <c r="C49" s="23"/>
      <c r="D49" s="20"/>
      <c r="E49" s="21"/>
      <c r="F49" s="2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24" customFormat="1" ht="21.6" customHeight="1" x14ac:dyDescent="0.3">
      <c r="A50" s="72"/>
      <c r="B50" s="73"/>
      <c r="C50" s="23"/>
      <c r="D50" s="20"/>
      <c r="E50" s="21"/>
      <c r="F50" s="2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24" customFormat="1" ht="21.6" customHeight="1" x14ac:dyDescent="0.3">
      <c r="A51" s="77"/>
      <c r="B51" s="73"/>
      <c r="C51" s="23"/>
      <c r="D51" s="20"/>
      <c r="E51" s="21"/>
      <c r="F51" s="2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24" customFormat="1" ht="21.6" customHeight="1" x14ac:dyDescent="0.3">
      <c r="A52" s="72"/>
      <c r="B52" s="73"/>
      <c r="C52" s="23"/>
      <c r="D52" s="20"/>
      <c r="E52" s="21"/>
      <c r="F52" s="2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24" customFormat="1" ht="21.6" customHeight="1" x14ac:dyDescent="0.3">
      <c r="A53" s="72"/>
      <c r="B53" s="73"/>
      <c r="C53" s="23"/>
      <c r="D53" s="20"/>
      <c r="E53" s="21"/>
      <c r="F53" s="2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24" customFormat="1" ht="21.6" customHeight="1" x14ac:dyDescent="0.3">
      <c r="A54" s="72"/>
      <c r="B54" s="74"/>
      <c r="C54" s="23"/>
      <c r="D54" s="20"/>
      <c r="E54" s="21"/>
      <c r="F54" s="22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s="24" customFormat="1" ht="21.6" customHeight="1" x14ac:dyDescent="0.3">
      <c r="A55" s="72"/>
      <c r="B55" s="74"/>
      <c r="C55" s="20"/>
      <c r="D55" s="20"/>
      <c r="E55" s="21"/>
      <c r="F55" s="22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s="24" customFormat="1" ht="21.6" customHeight="1" x14ac:dyDescent="0.3">
      <c r="A56" s="72"/>
      <c r="B56" s="73"/>
      <c r="C56" s="23"/>
      <c r="D56" s="20"/>
      <c r="E56" s="21"/>
      <c r="F56" s="22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s="24" customFormat="1" ht="21.6" customHeight="1" x14ac:dyDescent="0.3">
      <c r="A57" s="72"/>
      <c r="B57" s="73"/>
      <c r="C57" s="23"/>
      <c r="D57" s="20"/>
      <c r="E57" s="21"/>
      <c r="F57" s="22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s="24" customFormat="1" ht="21.6" customHeight="1" x14ac:dyDescent="0.3">
      <c r="A58" s="72"/>
      <c r="B58" s="79"/>
      <c r="C58" s="23"/>
      <c r="D58" s="20"/>
      <c r="E58" s="21"/>
      <c r="F58" s="22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s="24" customFormat="1" ht="21.6" customHeight="1" x14ac:dyDescent="0.3">
      <c r="A59" s="72"/>
      <c r="B59" s="79"/>
      <c r="C59" s="23"/>
      <c r="D59" s="20"/>
      <c r="E59" s="21"/>
      <c r="F59" s="22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s="24" customFormat="1" ht="21.6" customHeight="1" x14ac:dyDescent="0.3">
      <c r="A60" s="72"/>
      <c r="B60" s="74"/>
      <c r="C60" s="23"/>
      <c r="D60" s="20"/>
      <c r="E60" s="21"/>
      <c r="F60" s="22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s="24" customFormat="1" ht="21.6" customHeight="1" x14ac:dyDescent="0.3">
      <c r="A61" s="72"/>
      <c r="B61" s="74"/>
      <c r="C61" s="20"/>
      <c r="D61" s="20"/>
      <c r="E61" s="21"/>
      <c r="F61" s="22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s="24" customFormat="1" ht="21.6" customHeight="1" x14ac:dyDescent="0.3">
      <c r="A62" s="72"/>
      <c r="B62" s="74"/>
      <c r="C62" s="20"/>
      <c r="D62" s="21"/>
      <c r="E62" s="21"/>
      <c r="F62" s="22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s="24" customFormat="1" ht="21.6" customHeight="1" x14ac:dyDescent="0.3">
      <c r="A63" s="72"/>
      <c r="B63" s="74"/>
      <c r="C63" s="20"/>
      <c r="D63" s="20"/>
      <c r="E63" s="21"/>
      <c r="F63" s="22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s="24" customFormat="1" ht="21.6" customHeight="1" x14ac:dyDescent="0.3">
      <c r="A64" s="72"/>
      <c r="B64" s="74"/>
      <c r="C64" s="20"/>
      <c r="D64" s="21"/>
      <c r="E64" s="21"/>
      <c r="F64" s="22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1.6" customHeight="1" x14ac:dyDescent="0.3">
      <c r="A65" s="72"/>
      <c r="B65" s="74"/>
      <c r="C65" s="23"/>
      <c r="D65" s="20"/>
      <c r="E65" s="21"/>
      <c r="F65" s="22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s="24" customFormat="1" ht="21.6" customHeight="1" x14ac:dyDescent="0.3">
      <c r="A66" s="72"/>
      <c r="B66" s="73"/>
      <c r="C66" s="23"/>
      <c r="D66" s="20"/>
      <c r="E66" s="21"/>
      <c r="F66" s="22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s="24" customFormat="1" ht="21.6" customHeight="1" x14ac:dyDescent="0.3">
      <c r="A67" s="72"/>
      <c r="B67" s="74"/>
      <c r="C67" s="23"/>
      <c r="D67" s="20"/>
      <c r="E67" s="21"/>
      <c r="F67" s="22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s="24" customFormat="1" ht="21.6" customHeight="1" x14ac:dyDescent="0.3">
      <c r="A68" s="72"/>
      <c r="B68" s="74"/>
      <c r="C68" s="20"/>
      <c r="D68" s="20"/>
      <c r="E68" s="21"/>
      <c r="F68" s="22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s="24" customFormat="1" ht="21.6" customHeight="1" x14ac:dyDescent="0.3">
      <c r="A69" s="72"/>
      <c r="B69" s="74"/>
      <c r="C69" s="23"/>
      <c r="D69" s="20"/>
      <c r="E69" s="21"/>
      <c r="F69" s="22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s="24" customFormat="1" ht="21.6" customHeight="1" x14ac:dyDescent="0.3">
      <c r="A70" s="72"/>
      <c r="B70" s="79"/>
      <c r="C70" s="23"/>
      <c r="D70" s="20"/>
      <c r="E70" s="21"/>
      <c r="F70" s="22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s="24" customFormat="1" ht="21.6" customHeight="1" x14ac:dyDescent="0.3">
      <c r="A71" s="72"/>
      <c r="B71" s="74"/>
      <c r="C71" s="23"/>
      <c r="D71" s="20"/>
      <c r="E71" s="21"/>
      <c r="F71" s="22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s="24" customFormat="1" ht="21.6" customHeight="1" x14ac:dyDescent="0.3">
      <c r="A72" s="72"/>
      <c r="B72" s="79"/>
      <c r="C72" s="23"/>
      <c r="D72" s="20"/>
      <c r="E72" s="21"/>
      <c r="F72" s="22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s="24" customFormat="1" ht="21.6" customHeight="1" x14ac:dyDescent="0.3">
      <c r="A73" s="72"/>
      <c r="B73" s="79"/>
      <c r="C73" s="23"/>
      <c r="D73" s="20"/>
      <c r="E73" s="21"/>
      <c r="F73" s="22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s="24" customFormat="1" ht="21.6" customHeight="1" x14ac:dyDescent="0.3">
      <c r="A74" s="72"/>
      <c r="B74" s="76"/>
      <c r="C74" s="23"/>
      <c r="D74" s="20"/>
      <c r="E74" s="21"/>
      <c r="F74" s="22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s="24" customFormat="1" ht="21.6" customHeight="1" x14ac:dyDescent="0.3">
      <c r="A75" s="72"/>
      <c r="B75" s="74"/>
      <c r="C75" s="23"/>
      <c r="D75" s="20"/>
      <c r="E75" s="21"/>
      <c r="F75" s="22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s="24" customFormat="1" ht="21.6" customHeight="1" x14ac:dyDescent="0.3">
      <c r="A76" s="72"/>
      <c r="B76" s="74"/>
      <c r="C76" s="23"/>
      <c r="D76" s="20"/>
      <c r="E76" s="21"/>
      <c r="F76" s="22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s="24" customFormat="1" ht="21.6" customHeight="1" x14ac:dyDescent="0.3">
      <c r="A77" s="72"/>
      <c r="B77" s="74"/>
      <c r="C77" s="23"/>
      <c r="D77" s="20"/>
      <c r="E77" s="21"/>
      <c r="F77" s="22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s="24" customFormat="1" ht="21.6" customHeight="1" x14ac:dyDescent="0.3">
      <c r="A78" s="72"/>
      <c r="B78" s="74"/>
      <c r="C78" s="23"/>
      <c r="D78" s="20"/>
      <c r="E78" s="21"/>
      <c r="F78" s="22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s="24" customFormat="1" ht="21.6" customHeight="1" x14ac:dyDescent="0.3">
      <c r="A79" s="72"/>
      <c r="B79" s="74"/>
      <c r="C79" s="23"/>
      <c r="D79" s="20"/>
      <c r="E79" s="21"/>
      <c r="F79" s="22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s="24" customFormat="1" ht="21.6" customHeight="1" x14ac:dyDescent="0.3">
      <c r="A80" s="72"/>
      <c r="B80" s="76"/>
      <c r="C80" s="23"/>
      <c r="D80" s="20"/>
      <c r="E80" s="21"/>
      <c r="F80" s="22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s="24" customFormat="1" ht="21.6" customHeight="1" x14ac:dyDescent="0.3">
      <c r="A81" s="72"/>
      <c r="B81" s="74"/>
      <c r="C81" s="23"/>
      <c r="D81" s="20"/>
      <c r="E81" s="21"/>
      <c r="F81" s="22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s="24" customFormat="1" ht="21.6" customHeight="1" x14ac:dyDescent="0.3">
      <c r="A82" s="80"/>
      <c r="B82" s="74"/>
      <c r="C82" s="23"/>
      <c r="D82" s="20"/>
      <c r="E82" s="21"/>
      <c r="F82" s="22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s="24" customFormat="1" ht="21.6" customHeight="1" x14ac:dyDescent="0.3">
      <c r="A83" s="72"/>
      <c r="B83" s="74"/>
      <c r="C83" s="23"/>
      <c r="D83" s="20"/>
      <c r="E83" s="21"/>
      <c r="F83" s="22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s="24" customFormat="1" ht="21.6" customHeight="1" x14ac:dyDescent="0.3">
      <c r="A84" s="72"/>
      <c r="B84" s="74"/>
      <c r="C84" s="23"/>
      <c r="D84" s="20"/>
      <c r="E84" s="21"/>
      <c r="F84" s="22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s="24" customFormat="1" ht="21.6" customHeight="1" x14ac:dyDescent="0.3">
      <c r="A85" s="72"/>
      <c r="B85" s="74"/>
      <c r="C85" s="23"/>
      <c r="D85" s="20"/>
      <c r="E85" s="21"/>
      <c r="F85" s="22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s="24" customFormat="1" ht="21.6" customHeight="1" x14ac:dyDescent="0.3">
      <c r="A86" s="72"/>
      <c r="B86" s="73"/>
      <c r="C86" s="27"/>
      <c r="D86" s="26"/>
      <c r="E86" s="21"/>
      <c r="F86" s="22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s="24" customFormat="1" ht="21.6" customHeight="1" x14ac:dyDescent="0.3">
      <c r="A87" s="72"/>
      <c r="B87" s="75"/>
      <c r="C87" s="27"/>
      <c r="D87" s="26"/>
      <c r="E87" s="21"/>
      <c r="F87" s="22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s="24" customFormat="1" ht="21.6" customHeight="1" x14ac:dyDescent="0.3">
      <c r="A88" s="72"/>
      <c r="B88" s="74"/>
      <c r="C88" s="20"/>
      <c r="D88" s="20"/>
      <c r="E88" s="21"/>
      <c r="F88" s="22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s="24" customFormat="1" ht="21.6" customHeight="1" x14ac:dyDescent="0.3">
      <c r="A89" s="72"/>
      <c r="B89" s="74"/>
      <c r="C89" s="23"/>
      <c r="D89" s="20"/>
      <c r="E89" s="21"/>
      <c r="F89" s="22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s="24" customFormat="1" ht="21.6" customHeight="1" x14ac:dyDescent="0.3">
      <c r="A90" s="72"/>
      <c r="B90" s="74"/>
      <c r="C90" s="23"/>
      <c r="D90" s="20"/>
      <c r="E90" s="21"/>
      <c r="F90" s="22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s="24" customFormat="1" ht="21.6" customHeight="1" x14ac:dyDescent="0.3">
      <c r="A91" s="77"/>
      <c r="B91" s="76"/>
      <c r="C91" s="27"/>
      <c r="D91" s="20"/>
      <c r="E91" s="21"/>
      <c r="F91" s="25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s="24" customFormat="1" ht="21.6" customHeight="1" x14ac:dyDescent="0.3">
      <c r="A92" s="72"/>
      <c r="B92" s="76"/>
      <c r="C92" s="27"/>
      <c r="D92" s="20"/>
      <c r="E92" s="21"/>
      <c r="F92" s="25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s="24" customFormat="1" ht="21.6" customHeight="1" x14ac:dyDescent="0.3">
      <c r="A93" s="77"/>
      <c r="B93" s="73"/>
      <c r="C93" s="27"/>
      <c r="D93" s="20"/>
      <c r="E93" s="21"/>
      <c r="F93" s="25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s="24" customFormat="1" ht="21.6" customHeight="1" x14ac:dyDescent="0.3">
      <c r="A94" s="72"/>
      <c r="B94" s="76"/>
      <c r="C94" s="27"/>
      <c r="D94" s="20"/>
      <c r="E94" s="21"/>
      <c r="F94" s="25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s="24" customFormat="1" ht="21.6" customHeight="1" x14ac:dyDescent="0.3">
      <c r="A95" s="77"/>
      <c r="B95" s="73"/>
      <c r="C95" s="27"/>
      <c r="D95" s="20"/>
      <c r="E95" s="21"/>
      <c r="F95" s="25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s="24" customFormat="1" ht="21.6" customHeight="1" x14ac:dyDescent="0.3">
      <c r="A96" s="72"/>
      <c r="B96" s="74"/>
      <c r="C96" s="23"/>
      <c r="D96" s="20"/>
      <c r="E96" s="21"/>
      <c r="F96" s="22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s="24" customFormat="1" ht="21.6" customHeight="1" x14ac:dyDescent="0.3">
      <c r="A97" s="72"/>
      <c r="B97" s="81"/>
      <c r="C97" s="23"/>
      <c r="D97" s="20"/>
      <c r="E97" s="21"/>
      <c r="F97" s="22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s="24" customFormat="1" ht="21.6" customHeight="1" x14ac:dyDescent="0.3">
      <c r="A98" s="72"/>
      <c r="B98" s="79"/>
      <c r="C98" s="23"/>
      <c r="D98" s="20"/>
      <c r="E98" s="21"/>
      <c r="F98" s="22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s="24" customFormat="1" ht="21.6" customHeight="1" x14ac:dyDescent="0.3">
      <c r="A99" s="72"/>
      <c r="B99" s="79"/>
      <c r="C99" s="23"/>
      <c r="D99" s="20"/>
      <c r="E99" s="21"/>
      <c r="F99" s="22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s="24" customFormat="1" ht="21.6" customHeight="1" x14ac:dyDescent="0.3">
      <c r="A100" s="72"/>
      <c r="B100" s="74"/>
      <c r="C100" s="20"/>
      <c r="D100" s="21"/>
      <c r="E100" s="21"/>
      <c r="F100" s="22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s="24" customFormat="1" ht="21.6" customHeight="1" x14ac:dyDescent="0.3">
      <c r="A101" s="72"/>
      <c r="B101" s="74"/>
      <c r="C101" s="23"/>
      <c r="D101" s="20"/>
      <c r="E101" s="21"/>
      <c r="F101" s="22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s="24" customFormat="1" ht="21.6" customHeight="1" x14ac:dyDescent="0.3">
      <c r="A102" s="72"/>
      <c r="B102" s="74"/>
      <c r="C102" s="23"/>
      <c r="D102" s="20"/>
      <c r="E102" s="21"/>
      <c r="F102" s="22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s="24" customFormat="1" ht="21.6" customHeight="1" x14ac:dyDescent="0.3">
      <c r="A103" s="72"/>
      <c r="B103" s="73"/>
      <c r="C103" s="23"/>
      <c r="D103" s="20"/>
      <c r="E103" s="21"/>
      <c r="F103" s="22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s="24" customFormat="1" ht="21.6" customHeight="1" x14ac:dyDescent="0.3">
      <c r="A104" s="72"/>
      <c r="B104" s="74"/>
      <c r="C104" s="23"/>
      <c r="D104" s="20"/>
      <c r="E104" s="21"/>
      <c r="F104" s="22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s="24" customFormat="1" ht="21.6" customHeight="1" x14ac:dyDescent="0.3">
      <c r="A105" s="72"/>
      <c r="B105" s="81"/>
      <c r="C105" s="23"/>
      <c r="D105" s="20"/>
      <c r="E105" s="21"/>
      <c r="F105" s="22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s="24" customFormat="1" ht="21.6" customHeight="1" x14ac:dyDescent="0.3">
      <c r="A106" s="72"/>
      <c r="B106" s="79"/>
      <c r="C106" s="23"/>
      <c r="D106" s="20"/>
      <c r="E106" s="21"/>
      <c r="F106" s="22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s="24" customFormat="1" ht="21.6" customHeight="1" x14ac:dyDescent="0.3">
      <c r="A107" s="72"/>
      <c r="B107" s="79"/>
      <c r="C107" s="23"/>
      <c r="D107" s="20"/>
      <c r="E107" s="21"/>
      <c r="F107" s="22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s="24" customFormat="1" ht="21.6" customHeight="1" x14ac:dyDescent="0.3">
      <c r="A108" s="72"/>
      <c r="B108" s="79"/>
      <c r="C108" s="23"/>
      <c r="D108" s="20"/>
      <c r="E108" s="21"/>
      <c r="F108" s="22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s="24" customFormat="1" ht="21.6" customHeight="1" x14ac:dyDescent="0.3">
      <c r="A109" s="72"/>
      <c r="B109" s="75"/>
      <c r="C109" s="23"/>
      <c r="D109" s="20"/>
      <c r="E109" s="21"/>
      <c r="F109" s="22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s="24" customFormat="1" ht="21.6" customHeight="1" x14ac:dyDescent="0.3">
      <c r="A110" s="72"/>
      <c r="B110" s="74"/>
      <c r="C110" s="20"/>
      <c r="D110" s="20"/>
      <c r="E110" s="21"/>
      <c r="F110" s="22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s="24" customFormat="1" ht="21.6" customHeight="1" x14ac:dyDescent="0.3">
      <c r="A111" s="72"/>
      <c r="B111" s="74"/>
      <c r="C111" s="23"/>
      <c r="D111" s="20"/>
      <c r="E111" s="21"/>
      <c r="F111" s="22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s="24" customFormat="1" ht="21.6" customHeight="1" x14ac:dyDescent="0.3">
      <c r="A112" s="72"/>
      <c r="B112" s="81"/>
      <c r="C112" s="23"/>
      <c r="D112" s="20"/>
      <c r="E112" s="21"/>
      <c r="F112" s="22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s="24" customFormat="1" ht="21.6" customHeight="1" x14ac:dyDescent="0.3">
      <c r="A113" s="72"/>
      <c r="B113" s="81"/>
      <c r="C113" s="23"/>
      <c r="D113" s="20"/>
      <c r="E113" s="21"/>
      <c r="F113" s="22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s="24" customFormat="1" ht="21.6" customHeight="1" x14ac:dyDescent="0.3">
      <c r="A114" s="72"/>
      <c r="B114" s="81"/>
      <c r="C114" s="23"/>
      <c r="D114" s="20"/>
      <c r="E114" s="21"/>
      <c r="F114" s="22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s="24" customFormat="1" ht="21.6" customHeight="1" x14ac:dyDescent="0.3">
      <c r="A115" s="77"/>
      <c r="B115" s="76"/>
      <c r="C115" s="27"/>
      <c r="D115" s="20"/>
      <c r="E115" s="21"/>
      <c r="F115" s="25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s="24" customFormat="1" ht="21.6" customHeight="1" x14ac:dyDescent="0.3">
      <c r="A116" s="72"/>
      <c r="B116" s="73"/>
      <c r="C116" s="23"/>
      <c r="D116" s="20"/>
      <c r="E116" s="21"/>
      <c r="F116" s="22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s="24" customFormat="1" ht="21.6" customHeight="1" x14ac:dyDescent="0.3">
      <c r="A117" s="72"/>
      <c r="B117" s="82"/>
      <c r="C117" s="28"/>
      <c r="D117" s="29"/>
      <c r="E117" s="21"/>
      <c r="F117" s="22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s="24" customFormat="1" ht="21.6" customHeight="1" x14ac:dyDescent="0.3">
      <c r="A118" s="83"/>
      <c r="B118" s="73"/>
      <c r="C118" s="28"/>
      <c r="D118" s="29"/>
      <c r="E118" s="21"/>
      <c r="F118" s="22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s="24" customFormat="1" ht="21.6" customHeight="1" x14ac:dyDescent="0.3">
      <c r="A119" s="72"/>
      <c r="B119" s="81"/>
      <c r="C119" s="23"/>
      <c r="D119" s="20"/>
      <c r="E119" s="21"/>
      <c r="F119" s="22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s="24" customFormat="1" ht="21.6" customHeight="1" x14ac:dyDescent="0.3">
      <c r="A120" s="84"/>
      <c r="B120" s="85"/>
      <c r="C120" s="30"/>
      <c r="D120" s="31"/>
      <c r="E120" s="32"/>
      <c r="F120" s="30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s="24" customFormat="1" ht="21.6" customHeight="1" x14ac:dyDescent="0.3">
      <c r="A121" s="86"/>
      <c r="B121" s="30"/>
      <c r="C121" s="30"/>
      <c r="D121" s="31"/>
      <c r="E121" s="32"/>
      <c r="F121" s="30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s="24" customFormat="1" ht="21.6" customHeight="1" x14ac:dyDescent="0.3">
      <c r="A122" s="87"/>
      <c r="B122" s="88"/>
      <c r="C122" s="33"/>
      <c r="D122" s="34"/>
      <c r="E122" s="35"/>
      <c r="F122" s="65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s="24" customFormat="1" ht="21.6" customHeight="1" x14ac:dyDescent="0.3">
      <c r="A123" s="89"/>
      <c r="B123" s="30"/>
      <c r="C123" s="30"/>
      <c r="D123" s="31"/>
      <c r="E123" s="32"/>
      <c r="F123" s="30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s="24" customFormat="1" ht="21.6" customHeight="1" x14ac:dyDescent="0.3">
      <c r="A124" s="36"/>
      <c r="B124" s="37"/>
      <c r="C124" s="33"/>
      <c r="D124" s="38"/>
      <c r="E124" s="38"/>
      <c r="F124" s="30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s="24" customFormat="1" ht="21.6" customHeight="1" x14ac:dyDescent="0.3">
      <c r="A125" s="36"/>
      <c r="B125" s="39"/>
      <c r="C125" s="33"/>
      <c r="D125" s="38"/>
      <c r="E125" s="38"/>
      <c r="F125" s="40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s="24" customFormat="1" ht="21.6" customHeight="1" x14ac:dyDescent="0.3">
      <c r="A126" s="77"/>
      <c r="B126" s="76"/>
      <c r="C126" s="27"/>
      <c r="D126" s="20"/>
      <c r="E126" s="21"/>
      <c r="F126" s="25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s="24" customFormat="1" ht="21.6" customHeight="1" x14ac:dyDescent="0.3">
      <c r="A127" s="72"/>
      <c r="B127" s="73"/>
      <c r="C127" s="23"/>
      <c r="D127" s="20"/>
      <c r="E127" s="21"/>
      <c r="F127" s="22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s="24" customFormat="1" ht="21.6" customHeight="1" x14ac:dyDescent="0.3">
      <c r="A128" s="72"/>
      <c r="B128" s="82"/>
      <c r="C128" s="23"/>
      <c r="D128" s="20"/>
      <c r="E128" s="21"/>
      <c r="F128" s="22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s="24" customFormat="1" ht="21.6" customHeight="1" x14ac:dyDescent="0.3">
      <c r="A129" s="72"/>
      <c r="B129" s="90"/>
      <c r="C129" s="23"/>
      <c r="D129" s="20"/>
      <c r="E129" s="21"/>
      <c r="F129" s="22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s="24" customFormat="1" ht="21.6" customHeight="1" x14ac:dyDescent="0.3">
      <c r="A130" s="72"/>
      <c r="B130" s="75"/>
      <c r="C130" s="23"/>
      <c r="D130" s="20"/>
      <c r="E130" s="21"/>
      <c r="F130" s="22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s="24" customFormat="1" ht="21.6" customHeight="1" x14ac:dyDescent="0.3">
      <c r="A131" s="72"/>
      <c r="B131" s="73"/>
      <c r="C131" s="23"/>
      <c r="D131" s="20"/>
      <c r="E131" s="21"/>
      <c r="F131" s="22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s="24" customFormat="1" ht="21.6" customHeight="1" x14ac:dyDescent="0.3">
      <c r="A132" s="72"/>
      <c r="B132" s="75"/>
      <c r="C132" s="23"/>
      <c r="D132" s="20"/>
      <c r="E132" s="21"/>
      <c r="F132" s="22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s="24" customFormat="1" ht="21.6" customHeight="1" x14ac:dyDescent="0.3">
      <c r="A133" s="72"/>
      <c r="B133" s="74"/>
      <c r="C133" s="20"/>
      <c r="D133" s="20"/>
      <c r="E133" s="21"/>
      <c r="F133" s="22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s="24" customFormat="1" ht="21.6" customHeight="1" x14ac:dyDescent="0.3">
      <c r="A134" s="72"/>
      <c r="B134" s="74"/>
      <c r="C134" s="20"/>
      <c r="D134" s="20"/>
      <c r="E134" s="21"/>
      <c r="F134" s="22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s="24" customFormat="1" ht="21.6" customHeight="1" x14ac:dyDescent="0.3">
      <c r="A135" s="72"/>
      <c r="B135" s="79"/>
      <c r="C135" s="23"/>
      <c r="D135" s="41"/>
      <c r="E135" s="21"/>
      <c r="F135" s="22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s="24" customFormat="1" ht="21.6" customHeight="1" x14ac:dyDescent="0.3">
      <c r="A136" s="72"/>
      <c r="B136" s="91"/>
      <c r="C136" s="23"/>
      <c r="D136" s="41"/>
      <c r="E136" s="21"/>
      <c r="F136" s="22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s="24" customFormat="1" ht="21.6" customHeight="1" x14ac:dyDescent="0.3">
      <c r="A137" s="72"/>
      <c r="B137" s="79"/>
      <c r="C137" s="23"/>
      <c r="D137" s="41"/>
      <c r="E137" s="21"/>
      <c r="F137" s="22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s="24" customFormat="1" ht="21.6" customHeight="1" x14ac:dyDescent="0.3">
      <c r="A138" s="72"/>
      <c r="B138" s="79"/>
      <c r="C138" s="23"/>
      <c r="D138" s="41"/>
      <c r="E138" s="21"/>
      <c r="F138" s="22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s="24" customFormat="1" ht="21.6" customHeight="1" x14ac:dyDescent="0.3">
      <c r="A139" s="72"/>
      <c r="B139" s="75"/>
      <c r="C139" s="23"/>
      <c r="D139" s="41"/>
      <c r="E139" s="21"/>
      <c r="F139" s="22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s="24" customFormat="1" ht="21.6" customHeight="1" x14ac:dyDescent="0.3">
      <c r="A140" s="72"/>
      <c r="B140" s="74"/>
      <c r="C140" s="20"/>
      <c r="D140" s="20"/>
      <c r="E140" s="21"/>
      <c r="F140" s="22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s="24" customFormat="1" ht="21.6" customHeight="1" x14ac:dyDescent="0.3">
      <c r="A141" s="72"/>
      <c r="B141" s="74"/>
      <c r="C141" s="42"/>
      <c r="D141" s="20"/>
      <c r="E141" s="21"/>
      <c r="F141" s="22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s="24" customFormat="1" ht="21.6" customHeight="1" x14ac:dyDescent="0.3">
      <c r="A142" s="72"/>
      <c r="B142" s="79"/>
      <c r="C142" s="42"/>
      <c r="D142" s="20"/>
      <c r="E142" s="21"/>
      <c r="F142" s="22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s="24" customFormat="1" ht="21.6" customHeight="1" x14ac:dyDescent="0.3">
      <c r="A143" s="72"/>
      <c r="B143" s="79"/>
      <c r="C143" s="42"/>
      <c r="D143" s="20"/>
      <c r="E143" s="21"/>
      <c r="F143" s="22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s="24" customFormat="1" ht="21.6" customHeight="1" x14ac:dyDescent="0.3">
      <c r="A144" s="72"/>
      <c r="B144" s="79"/>
      <c r="C144" s="42"/>
      <c r="D144" s="20"/>
      <c r="E144" s="21"/>
      <c r="F144" s="22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s="24" customFormat="1" ht="21.6" customHeight="1" x14ac:dyDescent="0.3">
      <c r="A145" s="72"/>
      <c r="B145" s="92"/>
      <c r="C145" s="42"/>
      <c r="D145" s="20"/>
      <c r="E145" s="21"/>
      <c r="F145" s="22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s="24" customFormat="1" ht="21.6" customHeight="1" x14ac:dyDescent="0.3">
      <c r="A146" s="72"/>
      <c r="B146" s="74"/>
      <c r="C146" s="20"/>
      <c r="D146" s="20"/>
      <c r="E146" s="21"/>
      <c r="F146" s="22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s="24" customFormat="1" ht="21.6" customHeight="1" x14ac:dyDescent="0.3">
      <c r="A147" s="72"/>
      <c r="B147" s="74"/>
      <c r="C147" s="42"/>
      <c r="D147" s="20"/>
      <c r="E147" s="21"/>
      <c r="F147" s="22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s="24" customFormat="1" ht="21.6" customHeight="1" x14ac:dyDescent="0.3">
      <c r="A148" s="72"/>
      <c r="B148" s="74"/>
      <c r="C148" s="23"/>
      <c r="D148" s="41"/>
      <c r="E148" s="21"/>
      <c r="F148" s="22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s="24" customFormat="1" ht="21.6" customHeight="1" x14ac:dyDescent="0.3">
      <c r="A149" s="77"/>
      <c r="B149" s="76"/>
      <c r="C149" s="27"/>
      <c r="D149" s="20"/>
      <c r="E149" s="21"/>
      <c r="F149" s="25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s="24" customFormat="1" ht="21.6" customHeight="1" x14ac:dyDescent="0.3">
      <c r="A150" s="72"/>
      <c r="B150" s="76"/>
      <c r="C150" s="27"/>
      <c r="D150" s="20"/>
      <c r="E150" s="21"/>
      <c r="F150" s="25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s="24" customFormat="1" ht="21.6" customHeight="1" x14ac:dyDescent="0.3">
      <c r="A151" s="77"/>
      <c r="B151" s="93"/>
      <c r="C151" s="27"/>
      <c r="D151" s="20"/>
      <c r="E151" s="21"/>
      <c r="F151" s="25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s="24" customFormat="1" ht="21.6" customHeight="1" x14ac:dyDescent="0.3">
      <c r="A152" s="72"/>
      <c r="B152" s="76"/>
      <c r="C152" s="27"/>
      <c r="D152" s="20"/>
      <c r="E152" s="21"/>
      <c r="F152" s="25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s="24" customFormat="1" ht="21.6" customHeight="1" x14ac:dyDescent="0.3">
      <c r="A153" s="72"/>
      <c r="B153" s="74"/>
      <c r="C153" s="27"/>
      <c r="D153" s="20"/>
      <c r="E153" s="21"/>
      <c r="F153" s="25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s="24" customFormat="1" ht="21.6" customHeight="1" x14ac:dyDescent="0.3">
      <c r="A154" s="72"/>
      <c r="B154" s="76"/>
      <c r="C154" s="27"/>
      <c r="D154" s="20"/>
      <c r="E154" s="21"/>
      <c r="F154" s="25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s="24" customFormat="1" ht="21.6" customHeight="1" x14ac:dyDescent="0.3">
      <c r="A155" s="72"/>
      <c r="B155" s="74"/>
      <c r="C155" s="27"/>
      <c r="D155" s="20"/>
      <c r="E155" s="21"/>
      <c r="F155" s="25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s="24" customFormat="1" ht="21.6" customHeight="1" x14ac:dyDescent="0.3">
      <c r="A156" s="72"/>
      <c r="B156" s="76"/>
      <c r="C156" s="27"/>
      <c r="D156" s="20"/>
      <c r="E156" s="21"/>
      <c r="F156" s="25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s="24" customFormat="1" ht="21.6" customHeight="1" x14ac:dyDescent="0.3">
      <c r="A157" s="72"/>
      <c r="B157" s="82"/>
      <c r="C157" s="29"/>
      <c r="D157" s="29"/>
      <c r="E157" s="94"/>
      <c r="F157" s="43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s="24" customFormat="1" ht="21.6" customHeight="1" x14ac:dyDescent="0.3">
      <c r="A158" s="72"/>
      <c r="B158" s="73"/>
      <c r="C158" s="29"/>
      <c r="D158" s="29"/>
      <c r="E158" s="21"/>
      <c r="F158" s="43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s="24" customFormat="1" ht="21.6" customHeight="1" x14ac:dyDescent="0.3">
      <c r="A159" s="72"/>
      <c r="B159" s="44"/>
      <c r="C159" s="45"/>
      <c r="D159" s="45"/>
      <c r="E159" s="45"/>
      <c r="F159" s="4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s="24" customFormat="1" ht="21.6" customHeight="1" x14ac:dyDescent="0.3">
      <c r="A160" s="72"/>
      <c r="B160" s="74"/>
      <c r="C160" s="20"/>
      <c r="D160" s="20"/>
      <c r="E160" s="21"/>
      <c r="F160" s="4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s="24" customFormat="1" ht="21.6" customHeight="1" x14ac:dyDescent="0.3">
      <c r="A161" s="72"/>
      <c r="B161" s="73"/>
      <c r="C161" s="20"/>
      <c r="D161" s="20"/>
      <c r="E161" s="21"/>
      <c r="F161" s="4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s="24" customFormat="1" ht="21.6" customHeight="1" x14ac:dyDescent="0.3">
      <c r="A162" s="72"/>
      <c r="B162" s="74"/>
      <c r="C162" s="20"/>
      <c r="D162" s="20"/>
      <c r="E162" s="21"/>
      <c r="F162" s="4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s="24" customFormat="1" ht="21.6" customHeight="1" x14ac:dyDescent="0.3">
      <c r="A163" s="72"/>
      <c r="B163" s="74"/>
      <c r="C163" s="20"/>
      <c r="D163" s="20"/>
      <c r="E163" s="21"/>
      <c r="F163" s="47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s="24" customFormat="1" ht="21.6" customHeight="1" x14ac:dyDescent="0.3">
      <c r="A164" s="95"/>
      <c r="B164" s="96"/>
      <c r="C164" s="48"/>
      <c r="D164" s="48"/>
      <c r="E164" s="48"/>
      <c r="F164" s="47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s="24" customFormat="1" ht="21.6" customHeight="1" x14ac:dyDescent="0.3">
      <c r="A165" s="95"/>
      <c r="B165" s="96"/>
      <c r="C165" s="49"/>
      <c r="D165" s="49"/>
      <c r="E165" s="50"/>
      <c r="F165" s="47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s="24" customFormat="1" ht="21.6" customHeight="1" x14ac:dyDescent="0.3">
      <c r="A166" s="95"/>
      <c r="B166" s="96"/>
      <c r="C166" s="49"/>
      <c r="D166" s="49"/>
      <c r="E166" s="50"/>
      <c r="F166" s="47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s="24" customFormat="1" ht="21.6" customHeight="1" x14ac:dyDescent="0.3">
      <c r="A167" s="95"/>
      <c r="B167" s="96"/>
      <c r="C167" s="49"/>
      <c r="D167" s="49"/>
      <c r="E167" s="50"/>
      <c r="F167" s="51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s="24" customFormat="1" ht="21.6" customHeight="1" x14ac:dyDescent="0.3">
      <c r="A168" s="95"/>
      <c r="B168" s="97"/>
      <c r="C168" s="52"/>
      <c r="D168" s="49"/>
      <c r="E168" s="50"/>
      <c r="F168" s="53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s="24" customFormat="1" ht="21.6" customHeight="1" x14ac:dyDescent="0.3">
      <c r="A169" s="95"/>
      <c r="B169" s="97"/>
      <c r="C169" s="52"/>
      <c r="D169" s="49"/>
      <c r="E169" s="50"/>
      <c r="F169" s="53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s="24" customFormat="1" ht="21.6" customHeight="1" x14ac:dyDescent="0.3">
      <c r="A170" s="95"/>
      <c r="B170" s="98"/>
      <c r="C170" s="54"/>
      <c r="D170" s="55"/>
      <c r="E170" s="55"/>
      <c r="F170" s="5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ht="21.6" customHeight="1" x14ac:dyDescent="0.3">
      <c r="A171" s="57"/>
      <c r="B171" s="57"/>
      <c r="C171" s="57"/>
      <c r="D171" s="57"/>
      <c r="E171" s="58"/>
      <c r="F171" s="58"/>
    </row>
    <row r="172" spans="1:17" ht="21.6" customHeight="1" x14ac:dyDescent="0.3">
      <c r="A172" s="57"/>
      <c r="B172" s="57"/>
      <c r="C172" s="57"/>
      <c r="D172" s="57"/>
      <c r="E172" s="58"/>
      <c r="F172" s="58"/>
    </row>
    <row r="173" spans="1:17" ht="21.6" customHeight="1" x14ac:dyDescent="0.3">
      <c r="A173" s="57"/>
      <c r="B173" s="57"/>
      <c r="C173" s="57"/>
      <c r="D173" s="57"/>
      <c r="E173" s="58"/>
      <c r="F173" s="58"/>
    </row>
    <row r="174" spans="1:17" ht="21.6" customHeight="1" x14ac:dyDescent="0.3">
      <c r="A174" s="57"/>
      <c r="B174" s="57"/>
      <c r="C174" s="57"/>
      <c r="D174" s="57"/>
      <c r="E174" s="58"/>
      <c r="F174" s="58"/>
    </row>
    <row r="175" spans="1:17" ht="21.6" customHeight="1" x14ac:dyDescent="0.3">
      <c r="A175" s="57"/>
      <c r="B175" s="57"/>
      <c r="C175" s="57"/>
      <c r="D175" s="57"/>
      <c r="E175" s="58"/>
      <c r="F175" s="58"/>
    </row>
    <row r="176" spans="1:17" ht="21.6" customHeight="1" x14ac:dyDescent="0.3">
      <c r="A176" s="57"/>
      <c r="B176" s="57"/>
      <c r="C176" s="57"/>
      <c r="D176" s="57"/>
      <c r="E176" s="58"/>
      <c r="F176" s="58"/>
    </row>
    <row r="177" spans="1:6" ht="21.6" customHeight="1" x14ac:dyDescent="0.3">
      <c r="A177" s="57"/>
      <c r="B177" s="57"/>
      <c r="C177" s="57"/>
      <c r="D177" s="57"/>
      <c r="E177" s="58"/>
      <c r="F177" s="58"/>
    </row>
    <row r="178" spans="1:6" ht="21.6" customHeight="1" x14ac:dyDescent="0.3">
      <c r="A178" s="57"/>
      <c r="B178" s="57"/>
      <c r="C178" s="57"/>
      <c r="D178" s="57"/>
      <c r="E178" s="58"/>
      <c r="F178" s="58"/>
    </row>
  </sheetData>
  <mergeCells count="1">
    <mergeCell ref="A2:F2"/>
  </mergeCells>
  <pageMargins left="0.7" right="0.7" top="0.75" bottom="0.75" header="0.3" footer="0.3"/>
  <pageSetup scale="77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55"/>
  <sheetViews>
    <sheetView topLeftCell="A7" zoomScale="85" zoomScaleNormal="85" zoomScaleSheetLayoutView="70" workbookViewId="0">
      <selection activeCell="B21" sqref="B21"/>
    </sheetView>
  </sheetViews>
  <sheetFormatPr defaultColWidth="9.109375" defaultRowHeight="15" x14ac:dyDescent="0.25"/>
  <cols>
    <col min="1" max="1" width="11.33203125" style="101" customWidth="1"/>
    <col min="2" max="2" width="91.6640625" style="102" customWidth="1"/>
    <col min="3" max="3" width="18.44140625" style="103" customWidth="1"/>
    <col min="4" max="4" width="23.6640625" style="104" customWidth="1"/>
    <col min="5" max="5" width="17.44140625" style="105" bestFit="1" customWidth="1"/>
    <col min="6" max="7" width="9.109375" style="105"/>
    <col min="8" max="8" width="9.88671875" style="105" customWidth="1"/>
    <col min="9" max="245" width="9.109375" style="105"/>
    <col min="246" max="246" width="9.5546875" style="105" customWidth="1"/>
    <col min="247" max="247" width="71.109375" style="105" customWidth="1"/>
    <col min="248" max="248" width="16.44140625" style="105" customWidth="1"/>
    <col min="249" max="249" width="21.88671875" style="105" customWidth="1"/>
    <col min="250" max="250" width="4.109375" style="105" customWidth="1"/>
    <col min="251" max="16384" width="9.109375" style="105"/>
  </cols>
  <sheetData>
    <row r="1" spans="1:256" ht="15.6" hidden="1" thickBot="1" x14ac:dyDescent="0.3"/>
    <row r="2" spans="1:256" ht="1.95" hidden="1" customHeight="1" thickBot="1" x14ac:dyDescent="0.3">
      <c r="A2" s="106"/>
      <c r="B2" s="107"/>
      <c r="C2" s="108"/>
      <c r="D2" s="109"/>
    </row>
    <row r="3" spans="1:256" ht="79.2" customHeight="1" thickBot="1" x14ac:dyDescent="0.4">
      <c r="A3" s="228"/>
      <c r="B3" s="229"/>
      <c r="C3" s="229"/>
      <c r="D3" s="230"/>
    </row>
    <row r="4" spans="1:256" s="149" customFormat="1" ht="26.7" customHeight="1" x14ac:dyDescent="0.3">
      <c r="A4" s="206"/>
      <c r="B4" s="207" t="s">
        <v>41</v>
      </c>
      <c r="C4" s="208"/>
      <c r="D4" s="209"/>
    </row>
    <row r="5" spans="1:256" ht="30" x14ac:dyDescent="0.25">
      <c r="A5" s="110" t="s">
        <v>42</v>
      </c>
      <c r="B5" s="111" t="s">
        <v>20</v>
      </c>
      <c r="C5" s="111" t="s">
        <v>43</v>
      </c>
      <c r="D5" s="112" t="s">
        <v>44</v>
      </c>
    </row>
    <row r="6" spans="1:256" s="117" customFormat="1" ht="15.6" x14ac:dyDescent="0.3">
      <c r="A6" s="113"/>
      <c r="B6" s="114"/>
      <c r="C6" s="115"/>
      <c r="D6" s="116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</row>
    <row r="7" spans="1:256" s="117" customFormat="1" ht="36" x14ac:dyDescent="0.35">
      <c r="A7" s="118"/>
      <c r="B7" s="215" t="s">
        <v>45</v>
      </c>
      <c r="C7" s="119"/>
      <c r="D7" s="120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  <c r="IU7" s="105"/>
      <c r="IV7" s="105"/>
    </row>
    <row r="8" spans="1:256" s="117" customFormat="1" ht="24.6" customHeight="1" x14ac:dyDescent="0.35">
      <c r="A8" s="121"/>
      <c r="B8" s="122"/>
      <c r="C8" s="123"/>
      <c r="D8" s="12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</row>
    <row r="9" spans="1:256" s="211" customFormat="1" ht="42" customHeight="1" x14ac:dyDescent="0.3">
      <c r="A9" s="140">
        <v>1</v>
      </c>
      <c r="B9" s="210" t="s">
        <v>25</v>
      </c>
      <c r="C9" s="141" t="s">
        <v>46</v>
      </c>
      <c r="D9" s="143">
        <f>'Bacadweyne IDPS'!F25</f>
        <v>0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149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  <c r="IP9" s="149"/>
      <c r="IQ9" s="149"/>
      <c r="IR9" s="149"/>
      <c r="IS9" s="149"/>
      <c r="IT9" s="149"/>
      <c r="IU9" s="149"/>
      <c r="IV9" s="149"/>
    </row>
    <row r="10" spans="1:256" s="149" customFormat="1" ht="18" x14ac:dyDescent="0.3">
      <c r="A10" s="140"/>
      <c r="B10" s="212"/>
      <c r="C10" s="141"/>
      <c r="D10" s="144"/>
    </row>
    <row r="11" spans="1:256" s="149" customFormat="1" ht="36" x14ac:dyDescent="0.3">
      <c r="A11" s="140">
        <v>2</v>
      </c>
      <c r="B11" s="210" t="s">
        <v>39</v>
      </c>
      <c r="C11" s="142">
        <v>2</v>
      </c>
      <c r="D11" s="143">
        <f>'EMERGENCY LATRINES'!F15</f>
        <v>0</v>
      </c>
    </row>
    <row r="12" spans="1:256" ht="18" x14ac:dyDescent="0.35">
      <c r="A12" s="125"/>
      <c r="B12" s="127"/>
      <c r="C12" s="128"/>
      <c r="D12" s="126"/>
    </row>
    <row r="13" spans="1:256" s="149" customFormat="1" ht="39" customHeight="1" x14ac:dyDescent="0.3">
      <c r="A13" s="145"/>
      <c r="B13" s="146" t="s">
        <v>47</v>
      </c>
      <c r="C13" s="147"/>
      <c r="D13" s="148">
        <f>SUM(D9:D12)</f>
        <v>0</v>
      </c>
    </row>
    <row r="14" spans="1:256" ht="18" x14ac:dyDescent="0.35">
      <c r="A14" s="129"/>
      <c r="B14" s="130"/>
      <c r="C14" s="131"/>
      <c r="D14" s="132"/>
    </row>
    <row r="15" spans="1:256" ht="18" x14ac:dyDescent="0.35">
      <c r="A15" s="129"/>
      <c r="B15" s="133"/>
      <c r="C15" s="131"/>
      <c r="D15" s="132"/>
    </row>
    <row r="16" spans="1:256" ht="27" customHeight="1" x14ac:dyDescent="0.35">
      <c r="A16" s="129"/>
      <c r="B16" s="134"/>
      <c r="C16" s="131"/>
      <c r="D16" s="132"/>
    </row>
    <row r="17" spans="1:4" ht="27" customHeight="1" x14ac:dyDescent="0.3">
      <c r="A17" s="129"/>
      <c r="B17" s="213" t="s">
        <v>48</v>
      </c>
      <c r="C17" s="227"/>
      <c r="D17" s="227"/>
    </row>
    <row r="18" spans="1:4" ht="27" customHeight="1" x14ac:dyDescent="0.35">
      <c r="A18" s="129"/>
      <c r="B18" s="213"/>
      <c r="C18" s="131"/>
      <c r="D18" s="132"/>
    </row>
    <row r="19" spans="1:4" ht="27" customHeight="1" x14ac:dyDescent="0.3">
      <c r="A19" s="129"/>
      <c r="B19" s="213" t="s">
        <v>49</v>
      </c>
      <c r="C19" s="227"/>
      <c r="D19" s="227"/>
    </row>
    <row r="20" spans="1:4" ht="27" customHeight="1" x14ac:dyDescent="0.35">
      <c r="A20" s="129"/>
      <c r="B20" s="213"/>
      <c r="C20" s="131"/>
      <c r="D20" s="132"/>
    </row>
    <row r="21" spans="1:4" ht="27" customHeight="1" x14ac:dyDescent="0.3">
      <c r="A21" s="129"/>
      <c r="B21" s="213" t="s">
        <v>50</v>
      </c>
      <c r="C21" s="227"/>
      <c r="D21" s="227"/>
    </row>
    <row r="22" spans="1:4" ht="27" customHeight="1" x14ac:dyDescent="0.35">
      <c r="A22" s="129"/>
      <c r="B22" s="213"/>
      <c r="C22" s="131"/>
      <c r="D22" s="132"/>
    </row>
    <row r="23" spans="1:4" ht="27" customHeight="1" x14ac:dyDescent="0.3">
      <c r="A23" s="129"/>
      <c r="B23" s="213" t="s">
        <v>51</v>
      </c>
      <c r="C23" s="227"/>
      <c r="D23" s="227"/>
    </row>
    <row r="24" spans="1:4" ht="27" customHeight="1" x14ac:dyDescent="0.35">
      <c r="A24" s="129"/>
      <c r="B24" s="213"/>
      <c r="C24" s="131"/>
      <c r="D24" s="132"/>
    </row>
    <row r="25" spans="1:4" ht="27" customHeight="1" x14ac:dyDescent="0.3">
      <c r="A25" s="129"/>
      <c r="B25" s="213" t="s">
        <v>52</v>
      </c>
      <c r="C25" s="227"/>
      <c r="D25" s="227"/>
    </row>
    <row r="26" spans="1:4" ht="27" customHeight="1" x14ac:dyDescent="0.3">
      <c r="A26" s="129"/>
      <c r="B26" s="213"/>
      <c r="C26" s="135"/>
      <c r="D26" s="135"/>
    </row>
    <row r="27" spans="1:4" ht="27" customHeight="1" x14ac:dyDescent="0.3">
      <c r="A27" s="129"/>
      <c r="B27" s="213" t="s">
        <v>53</v>
      </c>
      <c r="C27" s="135"/>
      <c r="D27" s="135"/>
    </row>
    <row r="28" spans="1:4" ht="27" customHeight="1" x14ac:dyDescent="0.3">
      <c r="A28" s="129"/>
      <c r="B28" s="214"/>
      <c r="C28" s="135"/>
      <c r="D28" s="135"/>
    </row>
    <row r="29" spans="1:4" ht="27" customHeight="1" x14ac:dyDescent="0.3">
      <c r="A29" s="129"/>
      <c r="B29" s="133"/>
      <c r="C29" s="135"/>
      <c r="D29" s="135"/>
    </row>
    <row r="30" spans="1:4" x14ac:dyDescent="0.25">
      <c r="A30" s="136"/>
      <c r="B30" s="136"/>
      <c r="C30" s="136"/>
      <c r="D30" s="136"/>
    </row>
    <row r="31" spans="1:4" x14ac:dyDescent="0.25">
      <c r="A31" s="136"/>
      <c r="B31" s="136"/>
      <c r="C31" s="136"/>
      <c r="D31" s="136"/>
    </row>
    <row r="32" spans="1:4" x14ac:dyDescent="0.25">
      <c r="A32" s="137"/>
      <c r="B32" s="136"/>
      <c r="C32" s="136"/>
      <c r="D32" s="136"/>
    </row>
    <row r="33" spans="1:4" x14ac:dyDescent="0.25">
      <c r="A33" s="136"/>
      <c r="B33" s="136"/>
      <c r="C33" s="136"/>
      <c r="D33" s="136"/>
    </row>
    <row r="34" spans="1:4" x14ac:dyDescent="0.25">
      <c r="A34" s="136"/>
      <c r="B34" s="136"/>
      <c r="C34" s="136"/>
      <c r="D34" s="136"/>
    </row>
    <row r="35" spans="1:4" x14ac:dyDescent="0.25">
      <c r="A35" s="136"/>
      <c r="B35" s="136"/>
      <c r="C35" s="136"/>
      <c r="D35" s="136"/>
    </row>
    <row r="36" spans="1:4" x14ac:dyDescent="0.25">
      <c r="A36" s="136"/>
      <c r="B36" s="136"/>
      <c r="C36" s="136"/>
      <c r="D36" s="136"/>
    </row>
    <row r="37" spans="1:4" x14ac:dyDescent="0.25">
      <c r="A37" s="136"/>
      <c r="B37" s="136"/>
      <c r="C37" s="136"/>
      <c r="D37" s="136"/>
    </row>
    <row r="38" spans="1:4" x14ac:dyDescent="0.25">
      <c r="A38" s="105"/>
      <c r="B38" s="105"/>
      <c r="C38" s="105"/>
      <c r="D38" s="105"/>
    </row>
    <row r="39" spans="1:4" x14ac:dyDescent="0.25">
      <c r="A39" s="105"/>
      <c r="B39" s="105"/>
      <c r="C39" s="105"/>
      <c r="D39" s="105"/>
    </row>
    <row r="40" spans="1:4" x14ac:dyDescent="0.25">
      <c r="A40" s="105"/>
      <c r="B40" s="105"/>
      <c r="C40" s="105"/>
      <c r="D40" s="105"/>
    </row>
    <row r="41" spans="1:4" x14ac:dyDescent="0.25">
      <c r="A41" s="105"/>
      <c r="B41" s="105"/>
      <c r="C41" s="105"/>
      <c r="D41" s="105"/>
    </row>
    <row r="42" spans="1:4" x14ac:dyDescent="0.25">
      <c r="A42" s="105"/>
      <c r="B42" s="105"/>
      <c r="C42" s="105"/>
      <c r="D42" s="105"/>
    </row>
    <row r="43" spans="1:4" x14ac:dyDescent="0.25">
      <c r="A43" s="105"/>
      <c r="B43" s="105"/>
      <c r="C43" s="105"/>
      <c r="D43" s="105"/>
    </row>
    <row r="44" spans="1:4" x14ac:dyDescent="0.25">
      <c r="A44" s="138"/>
      <c r="B44" s="105"/>
      <c r="C44" s="105"/>
      <c r="D44" s="105"/>
    </row>
    <row r="45" spans="1:4" x14ac:dyDescent="0.25">
      <c r="A45" s="105"/>
      <c r="B45" s="105"/>
      <c r="C45" s="105"/>
      <c r="D45" s="105"/>
    </row>
    <row r="46" spans="1:4" x14ac:dyDescent="0.25">
      <c r="A46" s="138"/>
      <c r="B46" s="105"/>
      <c r="C46" s="105"/>
      <c r="D46" s="105"/>
    </row>
    <row r="47" spans="1:4" x14ac:dyDescent="0.25">
      <c r="A47" s="105"/>
      <c r="B47" s="105"/>
      <c r="C47" s="105"/>
      <c r="D47" s="105"/>
    </row>
    <row r="48" spans="1:4" x14ac:dyDescent="0.25">
      <c r="A48" s="138"/>
      <c r="B48" s="105"/>
      <c r="C48" s="105"/>
      <c r="D48" s="105"/>
    </row>
    <row r="49" s="105" customFormat="1" x14ac:dyDescent="0.25"/>
    <row r="50" s="105" customFormat="1" x14ac:dyDescent="0.25"/>
    <row r="51" s="105" customFormat="1" x14ac:dyDescent="0.25"/>
    <row r="52" s="105" customFormat="1" x14ac:dyDescent="0.25"/>
    <row r="53" s="105" customFormat="1" x14ac:dyDescent="0.25"/>
    <row r="54" s="105" customFormat="1" x14ac:dyDescent="0.25"/>
    <row r="55" s="105" customFormat="1" x14ac:dyDescent="0.25"/>
  </sheetData>
  <mergeCells count="6">
    <mergeCell ref="C25:D25"/>
    <mergeCell ref="A3:D3"/>
    <mergeCell ref="C17:D17"/>
    <mergeCell ref="C19:D19"/>
    <mergeCell ref="C21:D21"/>
    <mergeCell ref="C23:D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29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Bacadweyne IDPS</vt:lpstr>
      <vt:lpstr>EMERGENCY LATRINES</vt:lpstr>
      <vt:lpstr>SUMMARY</vt:lpstr>
      <vt:lpstr>'EMERGENCY LATRINES'!Print_Area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Daud</dc:creator>
  <cp:lastModifiedBy>CISP Nairobi</cp:lastModifiedBy>
  <dcterms:created xsi:type="dcterms:W3CDTF">2023-09-12T14:58:33Z</dcterms:created>
  <dcterms:modified xsi:type="dcterms:W3CDTF">2024-10-11T18:49:22Z</dcterms:modified>
</cp:coreProperties>
</file>